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Windows\Desktop\LICITAÇÃO\2026\PREGÃO ELETRÔNICO\MANUTENÇÃO VEICULAR\MANUTENÇÃO VEICULAR 2026 EDITADO\"/>
    </mc:Choice>
  </mc:AlternateContent>
  <xr:revisionPtr revIDLastSave="0" documentId="13_ncr:1_{0FA9155D-B769-4766-A6A5-94BDDC47C3C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Plan1" sheetId="4" r:id="rId1"/>
    <sheet name="Planilha2" sheetId="6" r:id="rId2"/>
  </sheets>
  <definedNames>
    <definedName name="Itens_Pedid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4" l="1"/>
  <c r="I20" i="4"/>
  <c r="I19" i="4"/>
  <c r="I21" i="4"/>
  <c r="I18" i="4"/>
</calcChain>
</file>

<file path=xl/sharedStrings.xml><?xml version="1.0" encoding="utf-8"?>
<sst xmlns="http://schemas.openxmlformats.org/spreadsheetml/2006/main" count="315" uniqueCount="185">
  <si>
    <t>Fornecedor:</t>
  </si>
  <si>
    <t>CNPJ:</t>
  </si>
  <si>
    <t>Endereço:</t>
  </si>
  <si>
    <t>Local:</t>
  </si>
  <si>
    <t>(d) Local da prestação de serviços;</t>
  </si>
  <si>
    <t>Prefeitura Municipal de Alto AlegreRS</t>
  </si>
  <si>
    <t>Fone/E-mail:</t>
  </si>
  <si>
    <t xml:space="preserve">Lote </t>
  </si>
  <si>
    <t>Descrição</t>
  </si>
  <si>
    <t xml:space="preserve">Quantidade de horas de serviço estimado  = QH </t>
  </si>
  <si>
    <t>Processo Nº:</t>
  </si>
  <si>
    <t>Data:</t>
  </si>
  <si>
    <t>Os totais serão calculados automaticamente pela equação VT = VP x (1-D/100) + QHxVH;</t>
  </si>
  <si>
    <t>obs: Não faça modificações na planilha original. A mesma poderá apresentar problemas de leitura, invalidando  a sua cotação.</t>
  </si>
  <si>
    <t>LOTE 1- VEÍCULOS LEVES</t>
  </si>
  <si>
    <t>SECRETARIA</t>
  </si>
  <si>
    <t>VEÍCULO/MODELO/ANO</t>
  </si>
  <si>
    <t>VALOR ESTIMADO DE PEÇAS R$</t>
  </si>
  <si>
    <t>QUANTIDADE ESTIMADA DE HORAS</t>
  </si>
  <si>
    <t>PLACA JBO7I13</t>
  </si>
  <si>
    <t>SAÚDE</t>
  </si>
  <si>
    <t>CHEV/ONIX PLUS 10TMT LT1 BRANCO ANO 2023</t>
  </si>
  <si>
    <t>PLACA JBO1F98</t>
  </si>
  <si>
    <t>VW/NOVO VOYAGEM TL MBV BRANCO ANO 2017</t>
  </si>
  <si>
    <t>PLACA IXH 3923</t>
  </si>
  <si>
    <t>CHEV/SPIN 1.8L MT LTZ BRANCA ANO 2017</t>
  </si>
  <si>
    <t>PLACA IXZ 2019</t>
  </si>
  <si>
    <t>FIAT/SIENA ATTRATIV 1.4 BRANCO ANO 2019</t>
  </si>
  <si>
    <t>PLACA IYY 4775</t>
  </si>
  <si>
    <t>FIAT PALIO 2011/2012</t>
  </si>
  <si>
    <t>PLACA AUP 6155</t>
  </si>
  <si>
    <t>GABINETE</t>
  </si>
  <si>
    <t>PLACA JBS 9J14</t>
  </si>
  <si>
    <t>CRUZE LT NB 2013/2014- CHEVROLET</t>
  </si>
  <si>
    <t>PLACA IVC 7222</t>
  </si>
  <si>
    <t>PLACA IVO 0691</t>
  </si>
  <si>
    <t>EDUCAÇÃO</t>
  </si>
  <si>
    <t>SPIN CHEVROLET 2022/2022</t>
  </si>
  <si>
    <t>PLACA JBI 6I47</t>
  </si>
  <si>
    <t>URBANA</t>
  </si>
  <si>
    <t>MONTANA GM 2008/2008</t>
  </si>
  <si>
    <t>PLACA APW 8255</t>
  </si>
  <si>
    <t>SIENA ATTRACTIVE 1.4-  2017/2018 FIAT</t>
  </si>
  <si>
    <t>PLACA IYB6183</t>
  </si>
  <si>
    <t>ASSISTENCIA SOCIAL</t>
  </si>
  <si>
    <t>FIAT PALIO FIRE 2014/2014</t>
  </si>
  <si>
    <t>SPIN 1.8 PREMIER FLEX PREMIER 2021/2021</t>
  </si>
  <si>
    <t>PLACA JAR 1A72</t>
  </si>
  <si>
    <t>OBRAS INTERIOR</t>
  </si>
  <si>
    <t>AGRICULTURA</t>
  </si>
  <si>
    <t>GOL BRANCO WOLKSWAGEN 1.0 2012/2013</t>
  </si>
  <si>
    <t>ITC 9777</t>
  </si>
  <si>
    <t>LIFAN FOISON 2014/2014</t>
  </si>
  <si>
    <t>IWB 3403</t>
  </si>
  <si>
    <t>LOTE 2- VANS, AMBULÂNCIAS E UTILITÁRIOS</t>
  </si>
  <si>
    <t>I/FIAT DUCATO ENGESIGMIC BRANCA ANO 2018</t>
  </si>
  <si>
    <t>PLACA IZJ7G45</t>
  </si>
  <si>
    <t>FIAT/DUCATO AMBULANCIA MC TCA BRANCA ANO 2013</t>
  </si>
  <si>
    <t>PLACA 8355</t>
  </si>
  <si>
    <t>RENAULT/MASTER MARIM PAS BRANCA ANO 2021</t>
  </si>
  <si>
    <t>PLACA JAO5A25</t>
  </si>
  <si>
    <t>RANAULT/MASTER L2H2 MNPA BRANCA AMBULANCIA ANO 2021</t>
  </si>
  <si>
    <t>PLACA JAO7G92</t>
  </si>
  <si>
    <t>PLACA IYB 5451</t>
  </si>
  <si>
    <t>LOTE 3- ONIBUS E MICRO-ÔNIBUS</t>
  </si>
  <si>
    <t xml:space="preserve">QUANTIDADE ESTIMADA DE HORAS </t>
  </si>
  <si>
    <t>MICRO ONIBUS MARCOPOLO VOLARE 2022/2022</t>
  </si>
  <si>
    <t>PLACA JBS 0F65</t>
  </si>
  <si>
    <t>ÔNIBUS VOLARE V8 MARCOPOLO 2006/2007</t>
  </si>
  <si>
    <t>PLACA ING 6366</t>
  </si>
  <si>
    <t>PLACA IZC 9G24</t>
  </si>
  <si>
    <t>LOTE 4 - CAMINHÕES</t>
  </si>
  <si>
    <t>CAMINHÃO BASCULANTE FORD CARGO 816 2014/2015</t>
  </si>
  <si>
    <t>PLACA IWO 7705</t>
  </si>
  <si>
    <t>CAMINHÃO BASCULANTE CARGO TRUCK 2428 2009/2009</t>
  </si>
  <si>
    <t>PLACA IQC5661</t>
  </si>
  <si>
    <t>CAMINHÃO MERCEDES ATRON 2729 - 2014</t>
  </si>
  <si>
    <t>PLACA IVM 0195</t>
  </si>
  <si>
    <t>CAMINHÃO MERCEDES L1113 - 1979</t>
  </si>
  <si>
    <t>PLACA IBY 2711</t>
  </si>
  <si>
    <t>LOTE 5 – MAQUINÁRIOS</t>
  </si>
  <si>
    <t>TRATOR BUDNEY 4X4 85405</t>
  </si>
  <si>
    <t>TRATOR MASSEY FERGUSOM 4291</t>
  </si>
  <si>
    <t>TRATOR MASSEY 283 ADVANCED</t>
  </si>
  <si>
    <t>MOTONIVELADORA CASE 845 B</t>
  </si>
  <si>
    <t>MOTONIVELADORA NEW HOLLAND RG140 B</t>
  </si>
  <si>
    <t xml:space="preserve">AGRICULTURA </t>
  </si>
  <si>
    <t>RETROESCAVADEIRA / JCB / 2020 3CXB14CXM2CM</t>
  </si>
  <si>
    <t>ROLO MOTORIZADO DYNAPAC</t>
  </si>
  <si>
    <t>ROLO CAMPACTADOR XCMG</t>
  </si>
  <si>
    <t>Percentual de desconto sobre peça = D (mínimo 5%)</t>
  </si>
  <si>
    <t xml:space="preserve">Valor peças estimado = VP (R$) </t>
  </si>
  <si>
    <t>Preencha  os campos abaixo descritos abaixo:</t>
  </si>
  <si>
    <t>Vans , ambulâncias e utilitários (veículos leves)</t>
  </si>
  <si>
    <t>Ônibus e Micro-ônibus (veículos pesados)</t>
  </si>
  <si>
    <t>Caminhões  (veículos pesados)</t>
  </si>
  <si>
    <t>Maquinários  (veículos pesados)</t>
  </si>
  <si>
    <t>Diversos Veículos Leves</t>
  </si>
  <si>
    <t>NA PROPOSTA INICIAL ESTE CAMPO NÃO DEVERÁ SER PREENCHIDO CONFORME ITEM 4.5 DO EDITAL</t>
  </si>
  <si>
    <t>ANEXO IV - Modelo Proposta de Preços</t>
  </si>
  <si>
    <t xml:space="preserve">  VT=VP + (QH x ( VH x (1-D/100)))</t>
  </si>
  <si>
    <t xml:space="preserve">(a) o PERCENTUAL de desconto sobre peças = [D(%)] e o VALOR da hora efetivamente trabalhada = [VH(R$)]; </t>
  </si>
  <si>
    <t>Valor da hora efetivamente trabalhada = VH (R$) (veículos leves máximo R$ 99,03, veículos pesados máximo R$ 175,54)</t>
  </si>
  <si>
    <t>PLACA</t>
  </si>
  <si>
    <t>CHASSI</t>
  </si>
  <si>
    <t>COMBUSTIVEL</t>
  </si>
  <si>
    <t>CHEV/SPIN 18L AT PREMIER PRATA ANO 2023</t>
  </si>
  <si>
    <t>9BGJP7520PB180178</t>
  </si>
  <si>
    <t>GASOLINA</t>
  </si>
  <si>
    <t>1200 h</t>
  </si>
  <si>
    <t>9BGEG69HOPG165387</t>
  </si>
  <si>
    <t>9bwdb45u0ht013393</t>
  </si>
  <si>
    <t>9bgjc7520hb202984</t>
  </si>
  <si>
    <t>GASILINA</t>
  </si>
  <si>
    <t>9bd19713hk3366324</t>
  </si>
  <si>
    <t>8AP17164LC3014795</t>
  </si>
  <si>
    <t>CITROEN C3 AIRCROSS 2024</t>
  </si>
  <si>
    <t>PLACA JCW3C68</t>
  </si>
  <si>
    <t>935CNFC51SB511794</t>
  </si>
  <si>
    <t>FORD RANGER XLS 2.0L 4X4 AT 2025</t>
  </si>
  <si>
    <t>PLACA TQS8D37</t>
  </si>
  <si>
    <t>DIESEL</t>
  </si>
  <si>
    <t>CHEVROLET SPIN AT 1.8 2025</t>
  </si>
  <si>
    <t>PLACA TQW7C62</t>
  </si>
  <si>
    <t>9BGJC7520TB138835</t>
  </si>
  <si>
    <t>PULSE AUDACE TF200 – 2022/2023- FIAT</t>
  </si>
  <si>
    <t>9BD363A2KPYZ6781</t>
  </si>
  <si>
    <t>9BGPB69MOEB218132</t>
  </si>
  <si>
    <t>JEEP COMPASS LONGITUE T270 2025</t>
  </si>
  <si>
    <t>PLACA TRA3G41</t>
  </si>
  <si>
    <t>988675CD2TKW01363</t>
  </si>
  <si>
    <t>9BGJP752NB198903</t>
  </si>
  <si>
    <t>BIO COMB.</t>
  </si>
  <si>
    <t>CHEVROLET /</t>
  </si>
  <si>
    <t>SPIN 1.8L LTZ</t>
  </si>
  <si>
    <t>AT 2025</t>
  </si>
  <si>
    <t>TRA3G95</t>
  </si>
  <si>
    <t>9BGJC7520SB164502</t>
  </si>
  <si>
    <t>OBRAS URBANA</t>
  </si>
  <si>
    <t>SEM CHASSI</t>
  </si>
  <si>
    <t>9BD19713HJ3337346</t>
  </si>
  <si>
    <t>9BD17122LE5934452</t>
  </si>
  <si>
    <t>9BGJP7520MB208542</t>
  </si>
  <si>
    <t>9BWAA05W8DP017484</t>
  </si>
  <si>
    <t>Gasolina</t>
  </si>
  <si>
    <t>9V41A1E45E0100371</t>
  </si>
  <si>
    <t>3c6efvek2je142992</t>
  </si>
  <si>
    <t>700 h</t>
  </si>
  <si>
    <t>93W245H34D2095986</t>
  </si>
  <si>
    <t>93YMAFEXAMJ754541</t>
  </si>
  <si>
    <t>93YMAFEXCMJ780411</t>
  </si>
  <si>
    <t>VAN SPRINTER MERCEDES BENZ</t>
  </si>
  <si>
    <t>8AC906657JE134738</t>
  </si>
  <si>
    <t>VAN SPRINTER 517CD MERCEDES BENZ 2024</t>
  </si>
  <si>
    <t>PLACA JDI1E28</t>
  </si>
  <si>
    <t>8AC907843SE254032</t>
  </si>
  <si>
    <t>PLACA JDI1E29</t>
  </si>
  <si>
    <t>8AC9078555E250200</t>
  </si>
  <si>
    <t>96PB86531NC067982</t>
  </si>
  <si>
    <t>900 h</t>
  </si>
  <si>
    <t>93PB25G307CO19563</t>
  </si>
  <si>
    <t>ÔNIBUS MARCOPOLO 15-190</t>
  </si>
  <si>
    <t>PLACA IVV9576</t>
  </si>
  <si>
    <t>9532E82W2ER439368</t>
  </si>
  <si>
    <t>ÔNIBUS WOLKSVAGEN NEOBUS MINI ESCOLAR</t>
  </si>
  <si>
    <t>9532M5284KR919966</t>
  </si>
  <si>
    <t>OBRAS URBANS</t>
  </si>
  <si>
    <t>9BFVEADS5FBS75150</t>
  </si>
  <si>
    <t>9BFYCEJX29BB31640</t>
  </si>
  <si>
    <t>9BM693388EB945919</t>
  </si>
  <si>
    <t>CAMINHÃO VW CONSTELLATION 31.320</t>
  </si>
  <si>
    <t>PLACA TQP2D84</t>
  </si>
  <si>
    <t>9536C8TL3SR040668</t>
  </si>
  <si>
    <t>PLACA TQP2D78</t>
  </si>
  <si>
    <t>9536C8TLXSR040120</t>
  </si>
  <si>
    <t>N/A</t>
  </si>
  <si>
    <t>1000 h</t>
  </si>
  <si>
    <t>TRATOR MASSEY 283 TURBO</t>
  </si>
  <si>
    <t>CARREGADEIRA XCMG LW300KV</t>
  </si>
  <si>
    <t>RETROESCAVADEIRA BOBCAT B760</t>
  </si>
  <si>
    <t>SOR3CXTTEL2936182</t>
  </si>
  <si>
    <t>CARREGADEIRA CASE W20E</t>
  </si>
  <si>
    <t>HBZ0001317</t>
  </si>
  <si>
    <t>RETROESCAVADEIRA RANDON PAC 02 4X4</t>
  </si>
  <si>
    <t>AA406BMC4W1834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</si>
</sst>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(&quot;R$&quot;* #,##0.00_);_(&quot;R$&quot;* \(#,##0.00\);_(&quot;R$&quot;* &quot;-&quot;??_);_(@_)"/>
  </numFmts>
  <fonts count="9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 wrapText="1"/>
    </xf>
    <xf numFmtId="0" fontId="2" fillId="0" borderId="1" xfId="0" applyFont="1" applyBorder="1"/>
    <xf numFmtId="0" fontId="2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4" fontId="0" fillId="0" borderId="3" xfId="1" applyFont="1" applyBorder="1"/>
    <xf numFmtId="0" fontId="0" fillId="3" borderId="3" xfId="0" applyFill="1" applyBorder="1" applyAlignment="1">
      <alignment horizontal="center"/>
    </xf>
    <xf numFmtId="0" fontId="3" fillId="0" borderId="3" xfId="0" applyFont="1" applyBorder="1"/>
    <xf numFmtId="0" fontId="0" fillId="0" borderId="3" xfId="0" applyBorder="1" applyAlignment="1">
      <alignment horizontal="center" wrapText="1"/>
    </xf>
    <xf numFmtId="44" fontId="0" fillId="0" borderId="0" xfId="0" applyNumberFormat="1"/>
    <xf numFmtId="44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0" fontId="2" fillId="5" borderId="9" xfId="0" applyFont="1" applyFill="1" applyBorder="1"/>
    <xf numFmtId="0" fontId="2" fillId="5" borderId="10" xfId="0" applyFont="1" applyFill="1" applyBorder="1"/>
    <xf numFmtId="0" fontId="2" fillId="5" borderId="11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justify" vertical="center"/>
    </xf>
    <xf numFmtId="0" fontId="2" fillId="3" borderId="0" xfId="0" applyFont="1" applyFill="1" applyAlignment="1">
      <alignment horizontal="left" vertical="center"/>
    </xf>
    <xf numFmtId="0" fontId="4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4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8" fontId="6" fillId="0" borderId="18" xfId="0" applyNumberFormat="1" applyFont="1" applyBorder="1" applyAlignment="1">
      <alignment horizontal="center" vertical="center" wrapText="1"/>
    </xf>
    <xf numFmtId="8" fontId="6" fillId="0" borderId="19" xfId="0" applyNumberFormat="1" applyFont="1" applyBorder="1" applyAlignment="1">
      <alignment horizontal="center" vertical="center" wrapText="1"/>
    </xf>
    <xf numFmtId="8" fontId="6" fillId="0" borderId="5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Telefonista\AppData\Local\Microsoft\Windows\INetCache\IE\2QY8F1OJ\Logo_Bras&#227;o_Alto_Algre_25_28%5b1%5d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1085850</xdr:colOff>
      <xdr:row>7</xdr:row>
      <xdr:rowOff>43703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FFF9DCF-05E4-8614-041B-9E687EC09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0235" y="156882"/>
          <a:ext cx="1085850" cy="1085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M43"/>
  <sheetViews>
    <sheetView tabSelected="1" topLeftCell="C13" zoomScaleNormal="100" workbookViewId="0">
      <selection activeCell="K31" sqref="K31"/>
    </sheetView>
  </sheetViews>
  <sheetFormatPr defaultRowHeight="12.75" x14ac:dyDescent="0.2"/>
  <cols>
    <col min="3" max="3" width="18.28515625" bestFit="1" customWidth="1"/>
    <col min="4" max="4" width="25.140625" customWidth="1"/>
    <col min="5" max="6" width="15" customWidth="1"/>
    <col min="7" max="7" width="17.5703125" customWidth="1"/>
    <col min="8" max="8" width="23.28515625" customWidth="1"/>
    <col min="9" max="9" width="18.7109375" customWidth="1"/>
    <col min="10" max="10" width="13.28515625" customWidth="1"/>
    <col min="11" max="11" width="20.5703125" customWidth="1"/>
    <col min="12" max="12" width="20.85546875" customWidth="1"/>
    <col min="13" max="13" width="15.5703125" customWidth="1"/>
  </cols>
  <sheetData>
    <row r="2" spans="3:11" ht="18" x14ac:dyDescent="0.25">
      <c r="C2" s="28" t="s">
        <v>5</v>
      </c>
      <c r="D2" s="29"/>
      <c r="E2" s="29"/>
      <c r="F2" s="29"/>
      <c r="G2" s="29"/>
      <c r="H2" s="29"/>
      <c r="I2" s="29"/>
      <c r="J2" s="30"/>
    </row>
    <row r="3" spans="3:11" ht="15" x14ac:dyDescent="0.25">
      <c r="C3" s="31" t="s">
        <v>99</v>
      </c>
      <c r="D3" s="32"/>
      <c r="E3" s="32"/>
      <c r="F3" s="32"/>
      <c r="G3" s="32"/>
      <c r="H3" s="32"/>
      <c r="I3" s="32"/>
      <c r="J3" s="33"/>
    </row>
    <row r="4" spans="3:11" x14ac:dyDescent="0.2">
      <c r="C4" s="7"/>
      <c r="D4" s="8"/>
      <c r="E4" s="8"/>
      <c r="F4" s="8"/>
      <c r="G4" s="8"/>
      <c r="H4" s="8"/>
      <c r="I4" s="8"/>
      <c r="J4" s="9"/>
      <c r="K4" s="8"/>
    </row>
    <row r="5" spans="3:11" x14ac:dyDescent="0.2">
      <c r="C5" s="7"/>
      <c r="D5" s="8"/>
      <c r="E5" s="8"/>
      <c r="F5" s="8"/>
      <c r="G5" s="8"/>
      <c r="H5" s="8"/>
      <c r="I5" s="8"/>
      <c r="J5" s="9"/>
      <c r="K5" s="8"/>
    </row>
    <row r="6" spans="3:11" x14ac:dyDescent="0.2">
      <c r="C6" s="7"/>
      <c r="D6" s="8"/>
      <c r="E6" s="8"/>
      <c r="F6" s="8"/>
      <c r="G6" s="8"/>
      <c r="H6" s="8"/>
      <c r="I6" s="8"/>
      <c r="J6" s="9"/>
      <c r="K6" s="8"/>
    </row>
    <row r="7" spans="3:11" x14ac:dyDescent="0.2">
      <c r="C7" s="7"/>
      <c r="D7" s="8"/>
      <c r="E7" s="8"/>
      <c r="F7" s="8"/>
      <c r="G7" s="8"/>
      <c r="H7" s="8"/>
      <c r="I7" s="8"/>
      <c r="J7" s="9"/>
      <c r="K7" s="8"/>
    </row>
    <row r="8" spans="3:11" x14ac:dyDescent="0.2">
      <c r="C8" s="15" t="s">
        <v>10</v>
      </c>
      <c r="D8" s="39"/>
      <c r="E8" s="40"/>
      <c r="F8" s="40"/>
      <c r="G8" s="40"/>
      <c r="H8" s="40"/>
      <c r="I8" s="40"/>
      <c r="J8" s="41"/>
      <c r="K8" s="19"/>
    </row>
    <row r="9" spans="3:11" x14ac:dyDescent="0.2">
      <c r="C9" s="15" t="s">
        <v>11</v>
      </c>
      <c r="D9" s="39"/>
      <c r="E9" s="40"/>
      <c r="F9" s="40"/>
      <c r="G9" s="40"/>
      <c r="H9" s="40"/>
      <c r="I9" s="40"/>
      <c r="J9" s="41"/>
      <c r="K9" s="19"/>
    </row>
    <row r="10" spans="3:11" x14ac:dyDescent="0.2">
      <c r="C10" s="15" t="s">
        <v>3</v>
      </c>
      <c r="D10" s="39" t="s">
        <v>98</v>
      </c>
      <c r="E10" s="40"/>
      <c r="F10" s="40"/>
      <c r="G10" s="40"/>
      <c r="H10" s="40"/>
      <c r="I10" s="40"/>
      <c r="J10" s="41"/>
      <c r="K10" s="19"/>
    </row>
    <row r="11" spans="3:11" x14ac:dyDescent="0.2">
      <c r="C11" s="15" t="s">
        <v>0</v>
      </c>
      <c r="D11" s="39" t="s">
        <v>98</v>
      </c>
      <c r="E11" s="40"/>
      <c r="F11" s="40"/>
      <c r="G11" s="40"/>
      <c r="H11" s="40"/>
      <c r="I11" s="40"/>
      <c r="J11" s="41"/>
      <c r="K11" s="19"/>
    </row>
    <row r="12" spans="3:11" x14ac:dyDescent="0.2">
      <c r="C12" s="15" t="s">
        <v>1</v>
      </c>
      <c r="D12" s="39" t="s">
        <v>98</v>
      </c>
      <c r="E12" s="40"/>
      <c r="F12" s="40"/>
      <c r="G12" s="40"/>
      <c r="H12" s="40"/>
      <c r="I12" s="40"/>
      <c r="J12" s="41"/>
      <c r="K12" s="19"/>
    </row>
    <row r="13" spans="3:11" x14ac:dyDescent="0.2">
      <c r="C13" s="15" t="s">
        <v>2</v>
      </c>
      <c r="D13" s="39" t="s">
        <v>98</v>
      </c>
      <c r="E13" s="40"/>
      <c r="F13" s="40"/>
      <c r="G13" s="40"/>
      <c r="H13" s="40"/>
      <c r="I13" s="40"/>
      <c r="J13" s="41"/>
      <c r="K13" s="19"/>
    </row>
    <row r="14" spans="3:11" x14ac:dyDescent="0.2">
      <c r="C14" s="15" t="s">
        <v>6</v>
      </c>
      <c r="D14" s="39" t="s">
        <v>98</v>
      </c>
      <c r="E14" s="40"/>
      <c r="F14" s="40"/>
      <c r="G14" s="40"/>
      <c r="H14" s="40"/>
      <c r="I14" s="40"/>
      <c r="J14" s="41"/>
      <c r="K14" s="19"/>
    </row>
    <row r="15" spans="3:11" x14ac:dyDescent="0.2">
      <c r="C15" s="3"/>
      <c r="E15" s="4"/>
      <c r="F15" s="4"/>
      <c r="J15" s="2"/>
    </row>
    <row r="16" spans="3:11" ht="84" customHeight="1" x14ac:dyDescent="0.2">
      <c r="C16" s="11" t="s">
        <v>7</v>
      </c>
      <c r="D16" s="11" t="s">
        <v>8</v>
      </c>
      <c r="E16" s="12" t="s">
        <v>91</v>
      </c>
      <c r="F16" s="12" t="s">
        <v>90</v>
      </c>
      <c r="G16" s="12" t="s">
        <v>9</v>
      </c>
      <c r="H16" s="12" t="s">
        <v>102</v>
      </c>
      <c r="I16" s="44" t="s">
        <v>100</v>
      </c>
      <c r="J16" s="44"/>
    </row>
    <row r="17" spans="3:13" ht="19.899999999999999" customHeight="1" x14ac:dyDescent="0.2">
      <c r="C17" s="10">
        <v>1</v>
      </c>
      <c r="D17" s="10" t="s">
        <v>97</v>
      </c>
      <c r="E17" s="13">
        <v>100000</v>
      </c>
      <c r="F17" s="14">
        <v>5</v>
      </c>
      <c r="G17" s="10">
        <v>1200</v>
      </c>
      <c r="H17" s="23">
        <v>99.03</v>
      </c>
      <c r="I17" s="42">
        <f>E17+(G17*(H17*(1-5/100)))</f>
        <v>212894.19999999998</v>
      </c>
      <c r="J17" s="43"/>
      <c r="K17" s="18"/>
      <c r="L17" s="17"/>
      <c r="M17" s="17"/>
    </row>
    <row r="18" spans="3:13" ht="25.5" x14ac:dyDescent="0.2">
      <c r="C18" s="10">
        <v>2</v>
      </c>
      <c r="D18" s="16" t="s">
        <v>93</v>
      </c>
      <c r="E18" s="13">
        <v>150000</v>
      </c>
      <c r="F18" s="14">
        <v>5</v>
      </c>
      <c r="G18" s="10">
        <v>700</v>
      </c>
      <c r="H18" s="23">
        <v>99.03</v>
      </c>
      <c r="I18" s="42">
        <f>E18+(G18*(H18*(1-5/100)))</f>
        <v>215854.95</v>
      </c>
      <c r="J18" s="43"/>
      <c r="K18" s="18"/>
      <c r="L18" s="17"/>
      <c r="M18" s="17"/>
    </row>
    <row r="19" spans="3:13" ht="25.5" x14ac:dyDescent="0.2">
      <c r="C19" s="10">
        <v>3</v>
      </c>
      <c r="D19" s="16" t="s">
        <v>94</v>
      </c>
      <c r="E19" s="13">
        <v>180000</v>
      </c>
      <c r="F19" s="14">
        <v>5</v>
      </c>
      <c r="G19" s="10">
        <v>900</v>
      </c>
      <c r="H19" s="14">
        <v>175.54</v>
      </c>
      <c r="I19" s="42">
        <f>E19+(G19*(H19*(1-5/100)))</f>
        <v>330086.69999999995</v>
      </c>
      <c r="J19" s="43"/>
      <c r="K19" s="18"/>
      <c r="L19" s="17"/>
      <c r="M19" s="17"/>
    </row>
    <row r="20" spans="3:13" ht="25.5" x14ac:dyDescent="0.2">
      <c r="C20" s="10">
        <v>4</v>
      </c>
      <c r="D20" s="16" t="s">
        <v>95</v>
      </c>
      <c r="E20" s="13">
        <v>200000</v>
      </c>
      <c r="F20" s="14">
        <v>5</v>
      </c>
      <c r="G20" s="10">
        <v>900</v>
      </c>
      <c r="H20" s="14">
        <v>175.54</v>
      </c>
      <c r="I20" s="42">
        <f>E20+(G20*(H20*(1-5/100)))</f>
        <v>350086.69999999995</v>
      </c>
      <c r="J20" s="43"/>
      <c r="K20" s="18"/>
      <c r="L20" s="17"/>
      <c r="M20" s="17"/>
    </row>
    <row r="21" spans="3:13" ht="25.5" x14ac:dyDescent="0.2">
      <c r="C21" s="10">
        <v>5</v>
      </c>
      <c r="D21" s="16" t="s">
        <v>96</v>
      </c>
      <c r="E21" s="13">
        <v>260000</v>
      </c>
      <c r="F21" s="14">
        <v>5</v>
      </c>
      <c r="G21" s="10">
        <v>1000</v>
      </c>
      <c r="H21" s="14">
        <v>175.54</v>
      </c>
      <c r="I21" s="42">
        <f t="shared" ref="I21" si="0">E21+(G21*(H21*(1-5/100)))</f>
        <v>426763</v>
      </c>
      <c r="J21" s="43"/>
      <c r="K21" s="18"/>
      <c r="L21" s="17"/>
      <c r="M21" s="17"/>
    </row>
    <row r="22" spans="3:13" x14ac:dyDescent="0.2">
      <c r="C22" s="45"/>
      <c r="D22" s="46"/>
      <c r="E22" s="46"/>
      <c r="F22" s="46"/>
      <c r="G22" s="46"/>
      <c r="H22" s="46"/>
      <c r="I22" s="46"/>
      <c r="J22" s="47"/>
      <c r="K22" s="18"/>
      <c r="L22" s="17"/>
      <c r="M22" s="17"/>
    </row>
    <row r="23" spans="3:13" x14ac:dyDescent="0.2">
      <c r="C23" s="34" t="s">
        <v>92</v>
      </c>
      <c r="D23" s="35"/>
      <c r="E23" s="35"/>
      <c r="F23" s="35"/>
      <c r="G23" s="35"/>
      <c r="H23" s="35"/>
      <c r="I23" s="35"/>
      <c r="J23" s="5"/>
      <c r="K23" s="6"/>
    </row>
    <row r="24" spans="3:13" ht="13.15" customHeight="1" x14ac:dyDescent="0.2">
      <c r="C24" s="24" t="s">
        <v>101</v>
      </c>
      <c r="D24" s="25"/>
      <c r="E24" s="25"/>
      <c r="F24" s="26"/>
      <c r="G24" s="27"/>
      <c r="H24" s="1"/>
      <c r="I24" s="1"/>
      <c r="J24" s="5"/>
      <c r="K24" s="6"/>
    </row>
    <row r="25" spans="3:13" x14ac:dyDescent="0.2">
      <c r="C25" s="34"/>
      <c r="D25" s="35"/>
      <c r="E25" s="35"/>
      <c r="F25" s="35"/>
      <c r="G25" s="35"/>
      <c r="H25" s="35"/>
      <c r="I25" s="35"/>
      <c r="J25" s="5"/>
      <c r="K25" s="6"/>
    </row>
    <row r="26" spans="3:13" ht="12.75" hidden="1" customHeight="1" x14ac:dyDescent="0.2">
      <c r="C26" s="34" t="s">
        <v>4</v>
      </c>
      <c r="D26" s="35"/>
      <c r="E26" s="35"/>
      <c r="F26" s="35"/>
      <c r="G26" s="35"/>
      <c r="H26" s="35"/>
      <c r="I26" s="35"/>
      <c r="J26" s="5"/>
      <c r="K26" s="6"/>
    </row>
    <row r="27" spans="3:13" x14ac:dyDescent="0.2">
      <c r="C27" s="36"/>
      <c r="D27" s="37"/>
      <c r="E27" s="37"/>
      <c r="F27" s="37"/>
      <c r="G27" s="37"/>
      <c r="H27" s="37"/>
      <c r="I27" s="37"/>
      <c r="J27" s="38"/>
      <c r="K27" s="1"/>
    </row>
    <row r="28" spans="3:13" x14ac:dyDescent="0.2">
      <c r="C28" s="34"/>
      <c r="D28" s="35"/>
      <c r="E28" s="35"/>
      <c r="F28" s="35"/>
      <c r="G28" s="35"/>
      <c r="H28" s="35"/>
      <c r="I28" s="35"/>
      <c r="J28" s="5"/>
      <c r="K28" s="6"/>
    </row>
    <row r="29" spans="3:13" x14ac:dyDescent="0.2">
      <c r="C29" s="34" t="s">
        <v>12</v>
      </c>
      <c r="D29" s="35"/>
      <c r="E29" s="35"/>
      <c r="F29" s="35"/>
      <c r="G29" s="35"/>
      <c r="H29" s="35"/>
      <c r="I29" s="35"/>
      <c r="J29" s="5"/>
      <c r="K29" s="6"/>
    </row>
    <row r="30" spans="3:13" x14ac:dyDescent="0.2">
      <c r="C30" s="36" t="s">
        <v>13</v>
      </c>
      <c r="D30" s="37"/>
      <c r="E30" s="37"/>
      <c r="F30" s="37"/>
      <c r="G30" s="37"/>
      <c r="H30" s="37"/>
      <c r="I30" s="37"/>
      <c r="J30" s="38"/>
      <c r="K30" s="1"/>
    </row>
    <row r="31" spans="3:13" x14ac:dyDescent="0.2">
      <c r="C31" s="20"/>
      <c r="D31" s="21"/>
      <c r="E31" s="21"/>
      <c r="F31" s="21"/>
      <c r="G31" s="21"/>
      <c r="H31" s="21"/>
      <c r="I31" s="21"/>
      <c r="J31" s="22"/>
      <c r="K31" s="6"/>
    </row>
    <row r="35" ht="27.6" customHeight="1" x14ac:dyDescent="0.2"/>
    <row r="37" ht="40.9" customHeight="1" x14ac:dyDescent="0.2"/>
    <row r="40" ht="12.75" hidden="1" customHeight="1" x14ac:dyDescent="0.2"/>
    <row r="41" ht="13.15" customHeight="1" x14ac:dyDescent="0.2"/>
    <row r="43" ht="13.15" customHeight="1" x14ac:dyDescent="0.2"/>
  </sheetData>
  <mergeCells count="23">
    <mergeCell ref="I20:J20"/>
    <mergeCell ref="C28:I28"/>
    <mergeCell ref="C30:J30"/>
    <mergeCell ref="C22:J22"/>
    <mergeCell ref="C25:I25"/>
    <mergeCell ref="C29:I29"/>
    <mergeCell ref="C23:I23"/>
    <mergeCell ref="C2:J2"/>
    <mergeCell ref="C3:J3"/>
    <mergeCell ref="C26:I26"/>
    <mergeCell ref="C27:J27"/>
    <mergeCell ref="D14:J14"/>
    <mergeCell ref="D8:J8"/>
    <mergeCell ref="D9:J9"/>
    <mergeCell ref="D10:J10"/>
    <mergeCell ref="D11:J11"/>
    <mergeCell ref="D12:J12"/>
    <mergeCell ref="I21:J21"/>
    <mergeCell ref="I18:J18"/>
    <mergeCell ref="D13:J13"/>
    <mergeCell ref="I16:J16"/>
    <mergeCell ref="I17:J17"/>
    <mergeCell ref="I19:J19"/>
  </mergeCells>
  <pageMargins left="0.25" right="0.25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E7E78-F136-48B0-BCFD-29C9B65AAB69}">
  <dimension ref="A1:G72"/>
  <sheetViews>
    <sheetView topLeftCell="A49" workbookViewId="0">
      <selection activeCell="A58" sqref="A58:G72"/>
    </sheetView>
  </sheetViews>
  <sheetFormatPr defaultRowHeight="12.75" x14ac:dyDescent="0.2"/>
  <cols>
    <col min="1" max="1" width="16.5703125" customWidth="1"/>
    <col min="2" max="2" width="19" customWidth="1"/>
    <col min="3" max="3" width="17.5703125" customWidth="1"/>
    <col min="4" max="4" width="17.85546875" customWidth="1"/>
    <col min="5" max="5" width="18.140625" customWidth="1"/>
    <col min="6" max="6" width="17.5703125" customWidth="1"/>
    <col min="7" max="7" width="21.42578125" customWidth="1"/>
  </cols>
  <sheetData>
    <row r="1" spans="1:7" ht="16.5" thickBot="1" x14ac:dyDescent="0.25">
      <c r="A1" s="53" t="s">
        <v>14</v>
      </c>
      <c r="B1" s="54"/>
      <c r="C1" s="54"/>
      <c r="D1" s="54"/>
      <c r="E1" s="54"/>
      <c r="F1" s="54"/>
      <c r="G1" s="55"/>
    </row>
    <row r="2" spans="1:7" ht="105.75" thickBot="1" x14ac:dyDescent="0.25">
      <c r="A2" s="48" t="s">
        <v>15</v>
      </c>
      <c r="B2" s="49" t="s">
        <v>16</v>
      </c>
      <c r="C2" s="49" t="s">
        <v>103</v>
      </c>
      <c r="D2" s="49" t="s">
        <v>104</v>
      </c>
      <c r="E2" s="49" t="s">
        <v>105</v>
      </c>
      <c r="F2" s="50" t="s">
        <v>17</v>
      </c>
      <c r="G2" s="50" t="s">
        <v>18</v>
      </c>
    </row>
    <row r="3" spans="1:7" ht="120.75" thickBot="1" x14ac:dyDescent="0.25">
      <c r="A3" s="48" t="s">
        <v>20</v>
      </c>
      <c r="B3" s="50" t="s">
        <v>106</v>
      </c>
      <c r="C3" s="50" t="s">
        <v>19</v>
      </c>
      <c r="D3" s="49" t="s">
        <v>107</v>
      </c>
      <c r="E3" s="49" t="s">
        <v>108</v>
      </c>
      <c r="F3" s="56">
        <v>100000</v>
      </c>
      <c r="G3" s="59" t="s">
        <v>109</v>
      </c>
    </row>
    <row r="4" spans="1:7" ht="135.75" thickBot="1" x14ac:dyDescent="0.25">
      <c r="A4" s="48" t="s">
        <v>20</v>
      </c>
      <c r="B4" s="50" t="s">
        <v>21</v>
      </c>
      <c r="C4" s="50" t="s">
        <v>22</v>
      </c>
      <c r="D4" s="49" t="s">
        <v>110</v>
      </c>
      <c r="E4" s="49" t="s">
        <v>108</v>
      </c>
      <c r="F4" s="57"/>
      <c r="G4" s="60"/>
    </row>
    <row r="5" spans="1:7" ht="135.75" thickBot="1" x14ac:dyDescent="0.25">
      <c r="A5" s="48" t="s">
        <v>20</v>
      </c>
      <c r="B5" s="50" t="s">
        <v>23</v>
      </c>
      <c r="C5" s="50" t="s">
        <v>24</v>
      </c>
      <c r="D5" s="49" t="s">
        <v>111</v>
      </c>
      <c r="E5" s="49" t="s">
        <v>108</v>
      </c>
      <c r="F5" s="57"/>
      <c r="G5" s="60"/>
    </row>
    <row r="6" spans="1:7" ht="120.75" thickBot="1" x14ac:dyDescent="0.25">
      <c r="A6" s="48" t="s">
        <v>20</v>
      </c>
      <c r="B6" s="50" t="s">
        <v>25</v>
      </c>
      <c r="C6" s="50" t="s">
        <v>26</v>
      </c>
      <c r="D6" s="49" t="s">
        <v>112</v>
      </c>
      <c r="E6" s="49" t="s">
        <v>113</v>
      </c>
      <c r="F6" s="57"/>
      <c r="G6" s="60"/>
    </row>
    <row r="7" spans="1:7" ht="120.75" thickBot="1" x14ac:dyDescent="0.25">
      <c r="A7" s="48" t="s">
        <v>20</v>
      </c>
      <c r="B7" s="50" t="s">
        <v>27</v>
      </c>
      <c r="C7" s="50" t="s">
        <v>28</v>
      </c>
      <c r="D7" s="49" t="s">
        <v>114</v>
      </c>
      <c r="E7" s="49" t="s">
        <v>108</v>
      </c>
      <c r="F7" s="57"/>
      <c r="G7" s="60"/>
    </row>
    <row r="8" spans="1:7" ht="63.75" thickBot="1" x14ac:dyDescent="0.25">
      <c r="A8" s="48" t="s">
        <v>20</v>
      </c>
      <c r="B8" s="50" t="s">
        <v>29</v>
      </c>
      <c r="C8" s="50" t="s">
        <v>30</v>
      </c>
      <c r="D8" s="49" t="s">
        <v>115</v>
      </c>
      <c r="E8" s="49" t="s">
        <v>108</v>
      </c>
      <c r="F8" s="57"/>
      <c r="G8" s="60"/>
    </row>
    <row r="9" spans="1:7" ht="75.75" thickBot="1" x14ac:dyDescent="0.25">
      <c r="A9" s="48" t="s">
        <v>20</v>
      </c>
      <c r="B9" s="50" t="s">
        <v>116</v>
      </c>
      <c r="C9" s="50" t="s">
        <v>117</v>
      </c>
      <c r="D9" s="49" t="s">
        <v>118</v>
      </c>
      <c r="E9" s="49" t="s">
        <v>108</v>
      </c>
      <c r="F9" s="57"/>
      <c r="G9" s="60"/>
    </row>
    <row r="10" spans="1:7" ht="105.75" thickBot="1" x14ac:dyDescent="0.25">
      <c r="A10" s="48" t="s">
        <v>20</v>
      </c>
      <c r="B10" s="51" t="s">
        <v>119</v>
      </c>
      <c r="C10" s="50" t="s">
        <v>120</v>
      </c>
      <c r="D10" s="49"/>
      <c r="E10" s="49" t="s">
        <v>121</v>
      </c>
      <c r="F10" s="57"/>
      <c r="G10" s="60"/>
    </row>
    <row r="11" spans="1:7" ht="75.75" thickBot="1" x14ac:dyDescent="0.25">
      <c r="A11" s="48" t="s">
        <v>20</v>
      </c>
      <c r="B11" s="50" t="s">
        <v>122</v>
      </c>
      <c r="C11" s="50" t="s">
        <v>123</v>
      </c>
      <c r="D11" s="49" t="s">
        <v>124</v>
      </c>
      <c r="E11" s="49" t="s">
        <v>108</v>
      </c>
      <c r="F11" s="57"/>
      <c r="G11" s="60"/>
    </row>
    <row r="12" spans="1:7" ht="120.75" thickBot="1" x14ac:dyDescent="0.25">
      <c r="A12" s="48" t="s">
        <v>31</v>
      </c>
      <c r="B12" s="50" t="s">
        <v>125</v>
      </c>
      <c r="C12" s="50" t="s">
        <v>32</v>
      </c>
      <c r="D12" s="49" t="s">
        <v>126</v>
      </c>
      <c r="E12" s="49" t="s">
        <v>108</v>
      </c>
      <c r="F12" s="57"/>
      <c r="G12" s="60"/>
    </row>
    <row r="13" spans="1:7" ht="90.75" thickBot="1" x14ac:dyDescent="0.25">
      <c r="A13" s="48" t="s">
        <v>31</v>
      </c>
      <c r="B13" s="50" t="s">
        <v>33</v>
      </c>
      <c r="C13" s="50" t="s">
        <v>34</v>
      </c>
      <c r="D13" s="49" t="s">
        <v>127</v>
      </c>
      <c r="E13" s="49" t="s">
        <v>108</v>
      </c>
      <c r="F13" s="57"/>
      <c r="G13" s="60"/>
    </row>
    <row r="14" spans="1:7" ht="105.75" thickBot="1" x14ac:dyDescent="0.25">
      <c r="A14" s="48" t="s">
        <v>36</v>
      </c>
      <c r="B14" s="50" t="s">
        <v>128</v>
      </c>
      <c r="C14" s="50" t="s">
        <v>129</v>
      </c>
      <c r="D14" s="49" t="s">
        <v>130</v>
      </c>
      <c r="E14" s="49" t="s">
        <v>108</v>
      </c>
      <c r="F14" s="57"/>
      <c r="G14" s="60"/>
    </row>
    <row r="15" spans="1:7" ht="75.75" thickBot="1" x14ac:dyDescent="0.25">
      <c r="A15" s="48" t="s">
        <v>36</v>
      </c>
      <c r="B15" s="50" t="s">
        <v>37</v>
      </c>
      <c r="C15" s="50" t="s">
        <v>38</v>
      </c>
      <c r="D15" s="49" t="s">
        <v>131</v>
      </c>
      <c r="E15" s="49" t="s">
        <v>132</v>
      </c>
      <c r="F15" s="57"/>
      <c r="G15" s="60"/>
    </row>
    <row r="16" spans="1:7" ht="45" x14ac:dyDescent="0.2">
      <c r="A16" s="59" t="s">
        <v>36</v>
      </c>
      <c r="B16" s="52" t="s">
        <v>133</v>
      </c>
      <c r="C16" s="62" t="s">
        <v>136</v>
      </c>
      <c r="D16" s="59" t="s">
        <v>137</v>
      </c>
      <c r="E16" s="59" t="s">
        <v>108</v>
      </c>
      <c r="F16" s="57"/>
      <c r="G16" s="60"/>
    </row>
    <row r="17" spans="1:7" ht="45" x14ac:dyDescent="0.2">
      <c r="A17" s="60"/>
      <c r="B17" s="52" t="s">
        <v>134</v>
      </c>
      <c r="C17" s="63"/>
      <c r="D17" s="60"/>
      <c r="E17" s="60"/>
      <c r="F17" s="57"/>
      <c r="G17" s="60"/>
    </row>
    <row r="18" spans="1:7" ht="30.75" thickBot="1" x14ac:dyDescent="0.25">
      <c r="A18" s="61"/>
      <c r="B18" s="50" t="s">
        <v>135</v>
      </c>
      <c r="C18" s="64"/>
      <c r="D18" s="61"/>
      <c r="E18" s="61"/>
      <c r="F18" s="57"/>
      <c r="G18" s="60"/>
    </row>
    <row r="19" spans="1:7" ht="75.75" thickBot="1" x14ac:dyDescent="0.25">
      <c r="A19" s="48" t="s">
        <v>138</v>
      </c>
      <c r="B19" s="50" t="s">
        <v>40</v>
      </c>
      <c r="C19" s="50" t="s">
        <v>41</v>
      </c>
      <c r="D19" s="49" t="s">
        <v>139</v>
      </c>
      <c r="E19" s="49" t="s">
        <v>108</v>
      </c>
      <c r="F19" s="57"/>
      <c r="G19" s="60"/>
    </row>
    <row r="20" spans="1:7" ht="105.75" thickBot="1" x14ac:dyDescent="0.25">
      <c r="A20" s="48" t="s">
        <v>138</v>
      </c>
      <c r="B20" s="50" t="s">
        <v>42</v>
      </c>
      <c r="C20" s="50" t="s">
        <v>43</v>
      </c>
      <c r="D20" s="49" t="s">
        <v>140</v>
      </c>
      <c r="E20" s="49" t="s">
        <v>108</v>
      </c>
      <c r="F20" s="57"/>
      <c r="G20" s="60"/>
    </row>
    <row r="21" spans="1:7" ht="79.5" thickBot="1" x14ac:dyDescent="0.25">
      <c r="A21" s="48" t="s">
        <v>44</v>
      </c>
      <c r="B21" s="50" t="s">
        <v>45</v>
      </c>
      <c r="C21" s="50" t="s">
        <v>35</v>
      </c>
      <c r="D21" s="49" t="s">
        <v>141</v>
      </c>
      <c r="E21" s="49" t="s">
        <v>108</v>
      </c>
      <c r="F21" s="57"/>
      <c r="G21" s="60"/>
    </row>
    <row r="22" spans="1:7" ht="135.75" thickBot="1" x14ac:dyDescent="0.25">
      <c r="A22" s="48" t="s">
        <v>44</v>
      </c>
      <c r="B22" s="50" t="s">
        <v>46</v>
      </c>
      <c r="C22" s="50" t="s">
        <v>47</v>
      </c>
      <c r="D22" s="49" t="s">
        <v>142</v>
      </c>
      <c r="E22" s="49" t="s">
        <v>108</v>
      </c>
      <c r="F22" s="57"/>
      <c r="G22" s="60"/>
    </row>
    <row r="23" spans="1:7" ht="120.75" thickBot="1" x14ac:dyDescent="0.25">
      <c r="A23" s="48" t="s">
        <v>49</v>
      </c>
      <c r="B23" s="50" t="s">
        <v>50</v>
      </c>
      <c r="C23" s="50" t="s">
        <v>51</v>
      </c>
      <c r="D23" s="49" t="s">
        <v>143</v>
      </c>
      <c r="E23" s="49" t="s">
        <v>144</v>
      </c>
      <c r="F23" s="57"/>
      <c r="G23" s="60"/>
    </row>
    <row r="24" spans="1:7" ht="75.75" thickBot="1" x14ac:dyDescent="0.25">
      <c r="A24" s="48" t="s">
        <v>49</v>
      </c>
      <c r="B24" s="50" t="s">
        <v>52</v>
      </c>
      <c r="C24" s="50" t="s">
        <v>53</v>
      </c>
      <c r="D24" s="49" t="s">
        <v>145</v>
      </c>
      <c r="E24" s="49" t="s">
        <v>108</v>
      </c>
      <c r="F24" s="58"/>
      <c r="G24" s="61"/>
    </row>
    <row r="25" spans="1:7" ht="13.5" thickBot="1" x14ac:dyDescent="0.25"/>
    <row r="26" spans="1:7" ht="16.5" thickBot="1" x14ac:dyDescent="0.25">
      <c r="A26" s="53" t="s">
        <v>54</v>
      </c>
      <c r="B26" s="54"/>
      <c r="C26" s="54"/>
      <c r="D26" s="54"/>
      <c r="E26" s="54"/>
      <c r="F26" s="54"/>
      <c r="G26" s="55"/>
    </row>
    <row r="27" spans="1:7" ht="45.75" thickBot="1" x14ac:dyDescent="0.25">
      <c r="A27" s="48" t="s">
        <v>15</v>
      </c>
      <c r="B27" s="49" t="s">
        <v>16</v>
      </c>
      <c r="C27" s="49" t="s">
        <v>103</v>
      </c>
      <c r="D27" s="49" t="s">
        <v>104</v>
      </c>
      <c r="E27" s="49" t="s">
        <v>105</v>
      </c>
      <c r="F27" s="50" t="s">
        <v>17</v>
      </c>
      <c r="G27" s="50" t="s">
        <v>18</v>
      </c>
    </row>
    <row r="28" spans="1:7" ht="60.75" thickBot="1" x14ac:dyDescent="0.25">
      <c r="A28" s="48" t="s">
        <v>20</v>
      </c>
      <c r="B28" s="50" t="s">
        <v>55</v>
      </c>
      <c r="C28" s="50" t="s">
        <v>56</v>
      </c>
      <c r="D28" s="49" t="s">
        <v>146</v>
      </c>
      <c r="E28" s="49" t="s">
        <v>121</v>
      </c>
      <c r="F28" s="56">
        <v>150000</v>
      </c>
      <c r="G28" s="59" t="s">
        <v>147</v>
      </c>
    </row>
    <row r="29" spans="1:7" ht="75.75" thickBot="1" x14ac:dyDescent="0.25">
      <c r="A29" s="48" t="s">
        <v>20</v>
      </c>
      <c r="B29" s="50" t="s">
        <v>57</v>
      </c>
      <c r="C29" s="50" t="s">
        <v>58</v>
      </c>
      <c r="D29" s="49" t="s">
        <v>148</v>
      </c>
      <c r="E29" s="49" t="s">
        <v>121</v>
      </c>
      <c r="F29" s="57"/>
      <c r="G29" s="60"/>
    </row>
    <row r="30" spans="1:7" ht="60.75" thickBot="1" x14ac:dyDescent="0.25">
      <c r="A30" s="48" t="s">
        <v>20</v>
      </c>
      <c r="B30" s="50" t="s">
        <v>59</v>
      </c>
      <c r="C30" s="50" t="s">
        <v>60</v>
      </c>
      <c r="D30" s="49" t="s">
        <v>149</v>
      </c>
      <c r="E30" s="49" t="s">
        <v>121</v>
      </c>
      <c r="F30" s="57"/>
      <c r="G30" s="60"/>
    </row>
    <row r="31" spans="1:7" ht="75.75" thickBot="1" x14ac:dyDescent="0.25">
      <c r="A31" s="48" t="s">
        <v>20</v>
      </c>
      <c r="B31" s="50" t="s">
        <v>61</v>
      </c>
      <c r="C31" s="50" t="s">
        <v>62</v>
      </c>
      <c r="D31" s="49" t="s">
        <v>150</v>
      </c>
      <c r="E31" s="49" t="s">
        <v>121</v>
      </c>
      <c r="F31" s="57"/>
      <c r="G31" s="60"/>
    </row>
    <row r="32" spans="1:7" ht="31.5" customHeight="1" x14ac:dyDescent="0.2">
      <c r="A32" s="59" t="s">
        <v>36</v>
      </c>
      <c r="B32" s="62" t="s">
        <v>151</v>
      </c>
      <c r="C32" s="62" t="s">
        <v>63</v>
      </c>
      <c r="D32" s="59" t="s">
        <v>152</v>
      </c>
      <c r="E32" s="59" t="s">
        <v>121</v>
      </c>
      <c r="F32" s="57"/>
      <c r="G32" s="60"/>
    </row>
    <row r="33" spans="1:7" ht="13.5" thickBot="1" x14ac:dyDescent="0.25">
      <c r="A33" s="61"/>
      <c r="B33" s="64"/>
      <c r="C33" s="64"/>
      <c r="D33" s="61"/>
      <c r="E33" s="61"/>
      <c r="F33" s="57"/>
      <c r="G33" s="60"/>
    </row>
    <row r="34" spans="1:7" ht="60.75" thickBot="1" x14ac:dyDescent="0.25">
      <c r="A34" s="48" t="s">
        <v>36</v>
      </c>
      <c r="B34" s="50" t="s">
        <v>153</v>
      </c>
      <c r="C34" s="50" t="s">
        <v>154</v>
      </c>
      <c r="D34" s="49" t="s">
        <v>155</v>
      </c>
      <c r="E34" s="49" t="s">
        <v>121</v>
      </c>
      <c r="F34" s="57"/>
      <c r="G34" s="60"/>
    </row>
    <row r="35" spans="1:7" ht="60.75" thickBot="1" x14ac:dyDescent="0.25">
      <c r="A35" s="48" t="s">
        <v>36</v>
      </c>
      <c r="B35" s="50" t="s">
        <v>153</v>
      </c>
      <c r="C35" s="50" t="s">
        <v>156</v>
      </c>
      <c r="D35" s="49" t="s">
        <v>157</v>
      </c>
      <c r="E35" s="49" t="s">
        <v>121</v>
      </c>
      <c r="F35" s="58"/>
      <c r="G35" s="61"/>
    </row>
    <row r="37" spans="1:7" ht="13.5" thickBot="1" x14ac:dyDescent="0.25"/>
    <row r="38" spans="1:7" ht="16.5" thickBot="1" x14ac:dyDescent="0.25">
      <c r="A38" s="53" t="s">
        <v>64</v>
      </c>
      <c r="B38" s="54"/>
      <c r="C38" s="54"/>
      <c r="D38" s="54"/>
      <c r="E38" s="54"/>
      <c r="F38" s="54"/>
      <c r="G38" s="55"/>
    </row>
    <row r="39" spans="1:7" ht="45.75" thickBot="1" x14ac:dyDescent="0.25">
      <c r="A39" s="48" t="s">
        <v>15</v>
      </c>
      <c r="B39" s="49" t="s">
        <v>16</v>
      </c>
      <c r="C39" s="49" t="s">
        <v>103</v>
      </c>
      <c r="D39" s="49" t="s">
        <v>104</v>
      </c>
      <c r="E39" s="49" t="s">
        <v>105</v>
      </c>
      <c r="F39" s="50" t="s">
        <v>17</v>
      </c>
      <c r="G39" s="50" t="s">
        <v>65</v>
      </c>
    </row>
    <row r="40" spans="1:7" ht="60.75" thickBot="1" x14ac:dyDescent="0.25">
      <c r="A40" s="48" t="s">
        <v>36</v>
      </c>
      <c r="B40" s="50" t="s">
        <v>66</v>
      </c>
      <c r="C40" s="50" t="s">
        <v>67</v>
      </c>
      <c r="D40" s="49" t="s">
        <v>158</v>
      </c>
      <c r="E40" s="49" t="s">
        <v>121</v>
      </c>
      <c r="F40" s="56">
        <v>180000</v>
      </c>
      <c r="G40" s="59" t="s">
        <v>159</v>
      </c>
    </row>
    <row r="41" spans="1:7" ht="60.75" thickBot="1" x14ac:dyDescent="0.25">
      <c r="A41" s="48" t="s">
        <v>36</v>
      </c>
      <c r="B41" s="50" t="s">
        <v>68</v>
      </c>
      <c r="C41" s="50" t="s">
        <v>69</v>
      </c>
      <c r="D41" s="49" t="s">
        <v>160</v>
      </c>
      <c r="E41" s="49" t="s">
        <v>121</v>
      </c>
      <c r="F41" s="57"/>
      <c r="G41" s="60"/>
    </row>
    <row r="42" spans="1:7" ht="45.75" thickBot="1" x14ac:dyDescent="0.25">
      <c r="A42" s="48" t="s">
        <v>36</v>
      </c>
      <c r="B42" s="50" t="s">
        <v>161</v>
      </c>
      <c r="C42" s="50" t="s">
        <v>162</v>
      </c>
      <c r="D42" s="49" t="s">
        <v>163</v>
      </c>
      <c r="E42" s="49" t="s">
        <v>121</v>
      </c>
      <c r="F42" s="57"/>
      <c r="G42" s="60"/>
    </row>
    <row r="43" spans="1:7" ht="46.5" customHeight="1" x14ac:dyDescent="0.2">
      <c r="A43" s="59" t="s">
        <v>36</v>
      </c>
      <c r="B43" s="62" t="s">
        <v>164</v>
      </c>
      <c r="C43" s="62" t="s">
        <v>70</v>
      </c>
      <c r="D43" s="59" t="s">
        <v>165</v>
      </c>
      <c r="E43" s="59" t="s">
        <v>121</v>
      </c>
      <c r="F43" s="57"/>
      <c r="G43" s="60"/>
    </row>
    <row r="44" spans="1:7" ht="13.5" thickBot="1" x14ac:dyDescent="0.25">
      <c r="A44" s="61"/>
      <c r="B44" s="64"/>
      <c r="C44" s="64"/>
      <c r="D44" s="61"/>
      <c r="E44" s="61"/>
      <c r="F44" s="58"/>
      <c r="G44" s="61"/>
    </row>
    <row r="46" spans="1:7" ht="13.5" thickBot="1" x14ac:dyDescent="0.25"/>
    <row r="47" spans="1:7" ht="16.5" thickBot="1" x14ac:dyDescent="0.25">
      <c r="A47" s="53" t="s">
        <v>71</v>
      </c>
      <c r="B47" s="54"/>
      <c r="C47" s="54"/>
      <c r="D47" s="54"/>
      <c r="E47" s="54"/>
      <c r="F47" s="54"/>
      <c r="G47" s="55"/>
    </row>
    <row r="48" spans="1:7" ht="45.75" thickBot="1" x14ac:dyDescent="0.25">
      <c r="A48" s="48" t="s">
        <v>15</v>
      </c>
      <c r="B48" s="49" t="s">
        <v>16</v>
      </c>
      <c r="C48" s="49" t="s">
        <v>103</v>
      </c>
      <c r="D48" s="49" t="s">
        <v>104</v>
      </c>
      <c r="E48" s="49" t="s">
        <v>105</v>
      </c>
      <c r="F48" s="50" t="s">
        <v>17</v>
      </c>
      <c r="G48" s="50" t="s">
        <v>65</v>
      </c>
    </row>
    <row r="49" spans="1:7" ht="60.75" thickBot="1" x14ac:dyDescent="0.25">
      <c r="A49" s="48" t="s">
        <v>166</v>
      </c>
      <c r="B49" s="50" t="s">
        <v>72</v>
      </c>
      <c r="C49" s="50" t="s">
        <v>73</v>
      </c>
      <c r="D49" s="49" t="s">
        <v>167</v>
      </c>
      <c r="E49" s="49" t="s">
        <v>121</v>
      </c>
      <c r="F49" s="56">
        <v>200000</v>
      </c>
      <c r="G49" s="59" t="s">
        <v>159</v>
      </c>
    </row>
    <row r="50" spans="1:7" ht="60.75" thickBot="1" x14ac:dyDescent="0.25">
      <c r="A50" s="48" t="s">
        <v>48</v>
      </c>
      <c r="B50" s="50" t="s">
        <v>74</v>
      </c>
      <c r="C50" s="50" t="s">
        <v>75</v>
      </c>
      <c r="D50" s="49" t="s">
        <v>168</v>
      </c>
      <c r="E50" s="49" t="s">
        <v>121</v>
      </c>
      <c r="F50" s="57"/>
      <c r="G50" s="60"/>
    </row>
    <row r="51" spans="1:7" ht="60.75" thickBot="1" x14ac:dyDescent="0.25">
      <c r="A51" s="48" t="s">
        <v>48</v>
      </c>
      <c r="B51" s="50" t="s">
        <v>76</v>
      </c>
      <c r="C51" s="50" t="s">
        <v>77</v>
      </c>
      <c r="D51" s="49" t="s">
        <v>169</v>
      </c>
      <c r="E51" s="49" t="s">
        <v>121</v>
      </c>
      <c r="F51" s="57"/>
      <c r="G51" s="60"/>
    </row>
    <row r="52" spans="1:7" ht="31.5" customHeight="1" x14ac:dyDescent="0.2">
      <c r="A52" s="59" t="s">
        <v>49</v>
      </c>
      <c r="B52" s="62" t="s">
        <v>78</v>
      </c>
      <c r="C52" s="62" t="s">
        <v>79</v>
      </c>
      <c r="D52" s="59">
        <v>34403312456285</v>
      </c>
      <c r="E52" s="59" t="s">
        <v>121</v>
      </c>
      <c r="F52" s="57"/>
      <c r="G52" s="60"/>
    </row>
    <row r="53" spans="1:7" ht="13.5" thickBot="1" x14ac:dyDescent="0.25">
      <c r="A53" s="61"/>
      <c r="B53" s="64"/>
      <c r="C53" s="64"/>
      <c r="D53" s="61"/>
      <c r="E53" s="61"/>
      <c r="F53" s="57"/>
      <c r="G53" s="60"/>
    </row>
    <row r="54" spans="1:7" ht="45.75" thickBot="1" x14ac:dyDescent="0.25">
      <c r="A54" s="48" t="s">
        <v>138</v>
      </c>
      <c r="B54" s="50" t="s">
        <v>170</v>
      </c>
      <c r="C54" s="50" t="s">
        <v>171</v>
      </c>
      <c r="D54" s="49" t="s">
        <v>172</v>
      </c>
      <c r="E54" s="49" t="s">
        <v>121</v>
      </c>
      <c r="F54" s="57"/>
      <c r="G54" s="60"/>
    </row>
    <row r="55" spans="1:7" ht="45.75" thickBot="1" x14ac:dyDescent="0.25">
      <c r="A55" s="48" t="s">
        <v>138</v>
      </c>
      <c r="B55" s="50" t="s">
        <v>170</v>
      </c>
      <c r="C55" s="50" t="s">
        <v>173</v>
      </c>
      <c r="D55" s="49" t="s">
        <v>174</v>
      </c>
      <c r="E55" s="49" t="s">
        <v>121</v>
      </c>
      <c r="F55" s="58"/>
      <c r="G55" s="61"/>
    </row>
    <row r="57" spans="1:7" ht="13.5" thickBot="1" x14ac:dyDescent="0.25"/>
    <row r="58" spans="1:7" ht="16.5" thickBot="1" x14ac:dyDescent="0.25">
      <c r="A58" s="53" t="s">
        <v>80</v>
      </c>
      <c r="B58" s="54"/>
      <c r="C58" s="54"/>
      <c r="D58" s="54"/>
      <c r="E58" s="54"/>
      <c r="F58" s="54"/>
      <c r="G58" s="55"/>
    </row>
    <row r="59" spans="1:7" ht="45.75" thickBot="1" x14ac:dyDescent="0.25">
      <c r="A59" s="48" t="s">
        <v>15</v>
      </c>
      <c r="B59" s="49" t="s">
        <v>16</v>
      </c>
      <c r="C59" s="49" t="s">
        <v>103</v>
      </c>
      <c r="D59" s="49" t="s">
        <v>104</v>
      </c>
      <c r="E59" s="49" t="s">
        <v>105</v>
      </c>
      <c r="F59" s="50" t="s">
        <v>17</v>
      </c>
      <c r="G59" s="50" t="s">
        <v>65</v>
      </c>
    </row>
    <row r="60" spans="1:7" ht="45.75" thickBot="1" x14ac:dyDescent="0.25">
      <c r="A60" s="48" t="s">
        <v>48</v>
      </c>
      <c r="B60" s="50" t="s">
        <v>81</v>
      </c>
      <c r="C60" s="50" t="s">
        <v>175</v>
      </c>
      <c r="D60" s="49"/>
      <c r="E60" s="49" t="s">
        <v>121</v>
      </c>
      <c r="F60" s="56">
        <v>260000</v>
      </c>
      <c r="G60" s="59" t="s">
        <v>176</v>
      </c>
    </row>
    <row r="61" spans="1:7" ht="60.75" thickBot="1" x14ac:dyDescent="0.25">
      <c r="A61" s="48" t="s">
        <v>49</v>
      </c>
      <c r="B61" s="50" t="s">
        <v>82</v>
      </c>
      <c r="C61" s="50" t="s">
        <v>175</v>
      </c>
      <c r="D61" s="49">
        <v>4291325022</v>
      </c>
      <c r="E61" s="49" t="s">
        <v>121</v>
      </c>
      <c r="F61" s="57"/>
      <c r="G61" s="60"/>
    </row>
    <row r="62" spans="1:7" ht="45.75" thickBot="1" x14ac:dyDescent="0.25">
      <c r="A62" s="48" t="s">
        <v>49</v>
      </c>
      <c r="B62" s="50" t="s">
        <v>177</v>
      </c>
      <c r="C62" s="50" t="s">
        <v>175</v>
      </c>
      <c r="D62" s="49">
        <v>283061792</v>
      </c>
      <c r="E62" s="49" t="s">
        <v>121</v>
      </c>
      <c r="F62" s="57"/>
      <c r="G62" s="60"/>
    </row>
    <row r="63" spans="1:7" ht="45.75" thickBot="1" x14ac:dyDescent="0.25">
      <c r="A63" s="48" t="s">
        <v>49</v>
      </c>
      <c r="B63" s="50" t="s">
        <v>83</v>
      </c>
      <c r="C63" s="50" t="s">
        <v>175</v>
      </c>
      <c r="D63" s="49">
        <v>283064856</v>
      </c>
      <c r="E63" s="49" t="s">
        <v>121</v>
      </c>
      <c r="F63" s="57"/>
      <c r="G63" s="60"/>
    </row>
    <row r="64" spans="1:7" ht="45.75" thickBot="1" x14ac:dyDescent="0.25">
      <c r="A64" s="48" t="s">
        <v>49</v>
      </c>
      <c r="B64" s="50" t="s">
        <v>178</v>
      </c>
      <c r="C64" s="50" t="s">
        <v>175</v>
      </c>
      <c r="D64" s="49"/>
      <c r="E64" s="49" t="s">
        <v>121</v>
      </c>
      <c r="F64" s="57"/>
      <c r="G64" s="60"/>
    </row>
    <row r="65" spans="1:7" ht="45.75" thickBot="1" x14ac:dyDescent="0.25">
      <c r="A65" s="48" t="s">
        <v>49</v>
      </c>
      <c r="B65" s="50" t="s">
        <v>179</v>
      </c>
      <c r="C65" s="50" t="s">
        <v>175</v>
      </c>
      <c r="D65" s="49"/>
      <c r="E65" s="49" t="s">
        <v>121</v>
      </c>
      <c r="F65" s="57"/>
      <c r="G65" s="60"/>
    </row>
    <row r="66" spans="1:7" ht="75.75" thickBot="1" x14ac:dyDescent="0.25">
      <c r="A66" s="48" t="s">
        <v>86</v>
      </c>
      <c r="B66" s="50" t="s">
        <v>87</v>
      </c>
      <c r="C66" s="50" t="s">
        <v>175</v>
      </c>
      <c r="D66" s="49" t="s">
        <v>180</v>
      </c>
      <c r="E66" s="49"/>
      <c r="F66" s="57"/>
      <c r="G66" s="60"/>
    </row>
    <row r="67" spans="1:7" ht="45.75" thickBot="1" x14ac:dyDescent="0.25">
      <c r="A67" s="48" t="s">
        <v>48</v>
      </c>
      <c r="B67" s="50" t="s">
        <v>84</v>
      </c>
      <c r="C67" s="50" t="s">
        <v>175</v>
      </c>
      <c r="D67" s="49"/>
      <c r="E67" s="49" t="s">
        <v>121</v>
      </c>
      <c r="F67" s="57"/>
      <c r="G67" s="60"/>
    </row>
    <row r="68" spans="1:7" ht="60.75" thickBot="1" x14ac:dyDescent="0.25">
      <c r="A68" s="48" t="s">
        <v>48</v>
      </c>
      <c r="B68" s="50" t="s">
        <v>85</v>
      </c>
      <c r="C68" s="50" t="s">
        <v>175</v>
      </c>
      <c r="D68" s="49"/>
      <c r="E68" s="49" t="s">
        <v>121</v>
      </c>
      <c r="F68" s="57"/>
      <c r="G68" s="60"/>
    </row>
    <row r="69" spans="1:7" ht="32.25" thickBot="1" x14ac:dyDescent="0.25">
      <c r="A69" s="48" t="s">
        <v>49</v>
      </c>
      <c r="B69" s="50" t="s">
        <v>181</v>
      </c>
      <c r="C69" s="50" t="s">
        <v>175</v>
      </c>
      <c r="D69" s="49" t="s">
        <v>182</v>
      </c>
      <c r="E69" s="49" t="s">
        <v>121</v>
      </c>
      <c r="F69" s="57"/>
      <c r="G69" s="60"/>
    </row>
    <row r="70" spans="1:7" ht="45.75" thickBot="1" x14ac:dyDescent="0.25">
      <c r="A70" s="48" t="s">
        <v>39</v>
      </c>
      <c r="B70" s="50" t="s">
        <v>183</v>
      </c>
      <c r="C70" s="50" t="s">
        <v>175</v>
      </c>
      <c r="D70" s="49" t="s">
        <v>184</v>
      </c>
      <c r="E70" s="49" t="s">
        <v>121</v>
      </c>
      <c r="F70" s="57"/>
      <c r="G70" s="60"/>
    </row>
    <row r="71" spans="1:7" ht="45.75" thickBot="1" x14ac:dyDescent="0.25">
      <c r="A71" s="48" t="s">
        <v>48</v>
      </c>
      <c r="B71" s="50" t="s">
        <v>88</v>
      </c>
      <c r="C71" s="50" t="s">
        <v>175</v>
      </c>
      <c r="D71" s="49"/>
      <c r="E71" s="49" t="s">
        <v>121</v>
      </c>
      <c r="F71" s="57"/>
      <c r="G71" s="60"/>
    </row>
    <row r="72" spans="1:7" ht="45.75" thickBot="1" x14ac:dyDescent="0.25">
      <c r="A72" s="48" t="s">
        <v>48</v>
      </c>
      <c r="B72" s="50" t="s">
        <v>89</v>
      </c>
      <c r="C72" s="50" t="s">
        <v>175</v>
      </c>
      <c r="D72" s="49"/>
      <c r="E72" s="49" t="s">
        <v>121</v>
      </c>
      <c r="F72" s="58"/>
      <c r="G72" s="61"/>
    </row>
  </sheetData>
  <mergeCells count="34">
    <mergeCell ref="A58:G58"/>
    <mergeCell ref="F60:F72"/>
    <mergeCell ref="G60:G72"/>
    <mergeCell ref="A47:G47"/>
    <mergeCell ref="F49:F55"/>
    <mergeCell ref="G49:G55"/>
    <mergeCell ref="A52:A53"/>
    <mergeCell ref="B52:B53"/>
    <mergeCell ref="C52:C53"/>
    <mergeCell ref="D52:D53"/>
    <mergeCell ref="E52:E53"/>
    <mergeCell ref="A38:G38"/>
    <mergeCell ref="F40:F44"/>
    <mergeCell ref="G40:G44"/>
    <mergeCell ref="A43:A44"/>
    <mergeCell ref="B43:B44"/>
    <mergeCell ref="C43:C44"/>
    <mergeCell ref="D43:D44"/>
    <mergeCell ref="E43:E44"/>
    <mergeCell ref="A26:G26"/>
    <mergeCell ref="F28:F35"/>
    <mergeCell ref="G28:G35"/>
    <mergeCell ref="A32:A33"/>
    <mergeCell ref="B32:B33"/>
    <mergeCell ref="C32:C33"/>
    <mergeCell ref="D32:D33"/>
    <mergeCell ref="E32:E33"/>
    <mergeCell ref="A1:G1"/>
    <mergeCell ref="F3:F24"/>
    <mergeCell ref="G3:G24"/>
    <mergeCell ref="A16:A18"/>
    <mergeCell ref="C16:C18"/>
    <mergeCell ref="D16:D18"/>
    <mergeCell ref="E16:E18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Planilha2</vt:lpstr>
    </vt:vector>
  </TitlesOfParts>
  <Company>Tecnocoop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user</dc:creator>
  <cp:lastModifiedBy>Windows</cp:lastModifiedBy>
  <cp:lastPrinted>2026-05-06T18:07:32Z</cp:lastPrinted>
  <dcterms:created xsi:type="dcterms:W3CDTF">2000-03-02T21:16:56Z</dcterms:created>
  <dcterms:modified xsi:type="dcterms:W3CDTF">2026-05-08T17:38:50Z</dcterms:modified>
</cp:coreProperties>
</file>