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ITENS CONSELHO TUTELAR FRACASSADOS\"/>
    </mc:Choice>
  </mc:AlternateContent>
  <xr:revisionPtr revIDLastSave="0" documentId="13_ncr:1_{A211BDC9-D70D-49D5-ABA8-14E5CB433A1A}" xr6:coauthVersionLast="47" xr6:coauthVersionMax="47" xr10:uidLastSave="{00000000-0000-0000-0000-000000000000}"/>
  <bookViews>
    <workbookView xWindow="-120" yWindow="-120" windowWidth="24240" windowHeight="13140" tabRatio="742" firstSheet="3" activeTab="10"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7" sheetId="12" r:id="rId8"/>
    <sheet name="8" sheetId="13" r:id="rId9"/>
    <sheet name="10" sheetId="15" r:id="rId10"/>
    <sheet name="11" sheetId="16" r:id="rId11"/>
    <sheet name="17" sheetId="22" r:id="rId12"/>
  </sheets>
  <definedNames>
    <definedName name="_xlnm._FilterDatabase" localSheetId="1" hidden="1">MODELO!$A$8:$E$8</definedName>
    <definedName name="_xlnm._FilterDatabase" localSheetId="2" hidden="1">MODELO_CONVERTIDO!$A$8:$F$8</definedName>
    <definedName name="_xlnm.Print_Area" localSheetId="3">RESUMO!$A$1:$F$58</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22" l="1"/>
  <c r="A5" i="22"/>
  <c r="D5" i="22" s="1"/>
  <c r="B5" i="16"/>
  <c r="A5" i="16"/>
  <c r="D5" i="16" s="1"/>
  <c r="B5" i="15"/>
  <c r="A5" i="15"/>
  <c r="D5" i="15" s="1"/>
  <c r="B5" i="13"/>
  <c r="A5" i="13"/>
  <c r="D5" i="13" s="1"/>
  <c r="B5" i="12"/>
  <c r="A5" i="12"/>
  <c r="D5" i="12" s="1"/>
  <c r="B5" i="7"/>
  <c r="A5" i="7"/>
  <c r="D5" i="7" s="1"/>
  <c r="B5" i="6"/>
  <c r="A5" i="6"/>
  <c r="D5" i="6"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3" i="4" l="1"/>
  <c r="E4" i="4" a="1"/>
  <c r="E4" i="4" l="1"/>
  <c r="E5" i="4" s="1" a="1"/>
  <c r="E5" i="4" s="1"/>
  <c r="E6" i="4" l="1" a="1"/>
  <c r="E6" i="4" l="1"/>
  <c r="E7" i="4" s="1" a="1"/>
  <c r="E7" i="4" s="1"/>
  <c r="E8" i="4" s="1" a="1"/>
  <c r="E8" i="4" s="1"/>
  <c r="E9" i="4" s="1" a="1"/>
  <c r="E9" i="4" s="1"/>
  <c r="E582" i="4" l="1"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alcChain>
</file>

<file path=xl/sharedStrings.xml><?xml version="1.0" encoding="utf-8"?>
<sst xmlns="http://schemas.openxmlformats.org/spreadsheetml/2006/main" count="662" uniqueCount="304">
  <si>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</si>
  <si>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</si>
  <si>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</si>
  <si>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</si>
  <si>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</si>
  <si>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</si>
  <si>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</si>
  <si>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</si>
  <si>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</si>
  <si>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</si>
  <si>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</si>
  <si>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</si>
  <si>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</si>
  <si>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</si>
  <si>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</si>
  <si>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</si>
  <si>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</si>
  <si>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</si>
  <si>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</si>
  <si>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</si>
  <si>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</si>
  <si>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</si>
  <si>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</si>
  <si>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</si>
  <si>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</si>
  <si>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</si>
  <si>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</si>
  <si>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</si>
  <si>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</si>
  <si>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</si>
  <si>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</si>
  <si>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</si>
  <si>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</si>
  <si>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</si>
  <si>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</si>
  <si>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</si>
  <si>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</si>
  <si>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</si>
  <si>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</si>
  <si>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</si>
  <si>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</si>
  <si>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</si>
  <si>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</si>
  <si>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</si>
  <si>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</si>
  <si>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</si>
  <si>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</si>
  <si>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</si>
  <si>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</si>
  <si>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</si>
  <si>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</si>
  <si>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</si>
  <si>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</si>
  <si>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</si>
  <si>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</si>
  <si>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</si>
  <si>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</si>
  <si>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</si>
  <si>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</si>
  <si>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</si>
  <si>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</si>
  <si>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CORTINA INFANTIL LÁPIS DE COR E ARCO-ÍRIS, MEDINDO 160 X 200CM - (duas partes de 80 x 200CM cada), confeccionada em tecido de algodão ou material equivalente de alta qualidade, lavável em máquina. Possui impressão fosca, sem brilho artificial, resistente ao desbotamento e ao desgaste. Ideal para compor espaços acolhedores e humanizados de atendimento.</t>
  </si>
  <si>
    <t>UND</t>
  </si>
  <si>
    <t>2</t>
  </si>
  <si>
    <t>ABACO MONTESSORI INFANTIL DE MADEIRA EDUCATIVO - cores vibrantes, 22CM x 22CM x 18CM em formato de animal (cachorrinho, ursinho, girafinha, etc...).</t>
  </si>
  <si>
    <t>7</t>
  </si>
  <si>
    <t>CESTO ORGANIZADOR MULTIUSO ROUPAS BRINQUEDOS TEMA INFANTIL NEUTRO 60L - cesto multiuso organizador de brinquedos com tema infantil neutro. 60L  medidas: 38CM x 38CM x 49.5CM.</t>
  </si>
  <si>
    <t>8</t>
  </si>
  <si>
    <t>KIT COMPLETO PARA VARÃO SIMPLES DE CORTINA com 160CM de comprimento, confeccionado em ferro resistente com espessura de 28MM. Acompanha suportes, ponteiras decorativas, parafusos e buchas para fixação em parede, garantindo fácil instalação e bom acabamento. Ideal para sustentar com segurança cortinas leves e médias. Cor branca.</t>
  </si>
  <si>
    <t>10</t>
  </si>
  <si>
    <t>KIT COM 4 PRATELEIRAS PARA LIVROS INFANTIS - prateleiras para exposição de livros infantis, na cor branca, fabricadas em material resistente (MDF ou MDP) e acabamento de qualidade. Cada prateleira deve ter o tamanho aproximado de 45 x 15 x 12CM.</t>
  </si>
  <si>
    <t>11</t>
  </si>
  <si>
    <t>12</t>
  </si>
  <si>
    <t>13</t>
  </si>
  <si>
    <t>15</t>
  </si>
  <si>
    <t>17</t>
  </si>
  <si>
    <t>MESA DE DESENHO INFANTIL LOUSA E QUADRO NEGRO COM BANQUINHO - mesa infantil com um banquinho infantil, um apagador, doze gizes e doze folhas. Dimensões da mesa: 40 x 75 x 37CM. Dimensões do banquinho: 25.5 x 18 x 24CM.</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</si>
  <si>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</si>
  <si>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</si>
  <si>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</si>
  <si>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</si>
  <si>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</si>
  <si>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</si>
  <si>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</si>
  <si>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</si>
  <si>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</si>
  <si>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</si>
  <si>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</si>
  <si>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</si>
  <si>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</si>
  <si>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</si>
  <si>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</si>
  <si>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</si>
  <si>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</si>
  <si>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</si>
  <si>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</si>
  <si>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</si>
  <si>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</si>
  <si>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</si>
  <si>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</si>
  <si>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</si>
  <si>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</si>
  <si>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</si>
  <si>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</si>
  <si>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</si>
  <si>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</si>
  <si>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</si>
  <si>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</si>
  <si>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</si>
  <si>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</si>
  <si>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</si>
  <si>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</si>
  <si>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</si>
  <si>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</si>
  <si>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</si>
  <si>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</si>
  <si>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</si>
  <si>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</si>
  <si>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</si>
  <si>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</si>
  <si>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</si>
  <si>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</si>
  <si>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</si>
  <si>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</si>
  <si>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</si>
  <si>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</si>
  <si>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</si>
  <si>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</si>
  <si>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</si>
  <si>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</si>
  <si>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</si>
  <si>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</si>
  <si>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</si>
  <si>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</si>
  <si>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</si>
  <si>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</si>
  <si>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</si>
  <si>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</si>
  <si>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</si>
  <si>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</si>
  <si>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</si>
  <si>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</si>
  <si>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</si>
  <si>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</si>
  <si>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</si>
  <si>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</si>
  <si>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</si>
  <si>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</si>
  <si>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</si>
  <si>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</si>
  <si>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</si>
  <si>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</si>
  <si>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</si>
  <si>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</si>
  <si>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</si>
  <si>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</si>
  <si>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</si>
  <si>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</si>
  <si>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</si>
  <si>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</si>
  <si>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</si>
  <si>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</si>
  <si>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</si>
  <si>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</si>
  <si>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</si>
  <si>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</si>
  <si>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</si>
  <si>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</si>
  <si>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</si>
  <si>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</si>
  <si>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</si>
  <si>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</si>
  <si>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</si>
  <si>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</si>
  <si>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</si>
  <si>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</si>
  <si>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</si>
  <si>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</si>
  <si>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</si>
  <si>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</si>
  <si>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</si>
  <si>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</si>
  <si>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</si>
  <si>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</si>
  <si>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</si>
  <si>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</si>
  <si>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</si>
  <si>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</si>
  <si>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CORTINA COM MOTIVOS INFANTIS - CORTINA DE APROXIMADAMENTE 2 M DE LARGURA E 1,50 M DE ALTURA, COM ILHÓS OU ARGOLAS PARA COLOCAÇÃO EM VARÃO. A CORTINA DEVERÁ SER EM DUAS PARTES PARA POSSIBILIAR ABERTURA E VENTILAÇÃO.</t>
  </si>
  <si>
    <t>UN</t>
  </si>
  <si>
    <t>LICITACON - TCE/RS</t>
  </si>
  <si>
    <t>18/11/2024</t>
  </si>
  <si>
    <t>PM DE CANDELÁRIA</t>
  </si>
  <si>
    <t>91</t>
  </si>
  <si>
    <t>PCE</t>
  </si>
  <si>
    <t>CORTINA CORTINA EM TECIDO DE BLECAUT MEDINDO 2 METROS DE ALTURA X 1,50 DE LARGURA, COR BEJE.</t>
  </si>
  <si>
    <t>18/10/2024</t>
  </si>
  <si>
    <t>PM DE PORTO XAVIER</t>
  </si>
  <si>
    <t>Mercado Livre</t>
  </si>
  <si>
    <t>Americanas</t>
  </si>
  <si>
    <t>Brinquedo Abaco Montessori Infantil de Madeira, Cores Vibrantes, 22cm x 22cm x 18cm (Cachorrinho)</t>
  </si>
  <si>
    <t>20/06/2025 12:17</t>
  </si>
  <si>
    <t>Amazon</t>
  </si>
  <si>
    <t>https://www.amazon.com.br/Brinquedo-Montessori-Infantil-Vibrantes-Cachorrinho/dp/B0DKTQT2VD?th=1</t>
  </si>
  <si>
    <t>Brinquedo Educativo Infantil Madeira Ábaco Montessori Desenvolvimento criança Pedagógico com inmetro</t>
  </si>
  <si>
    <t>20/06/2025 12:22</t>
  </si>
  <si>
    <t>Shopee</t>
  </si>
  <si>
    <t>https://shopee.com.br/Brinquedo-Educativo-Infantil-Madeira-%C3%81baco-Montessori-Desenvolvimento-crian%C3%A7a-Pedag%C3%B3gico-com-inmetro-i.338221143.18761627117</t>
  </si>
  <si>
    <t>Brinquedo Abaco Montessori Infantil de Madeira, Cores Vibrantes, 22cm x 22cm x 18cm (Girafinha)</t>
  </si>
  <si>
    <t>Aparelhos de Ginástica</t>
  </si>
  <si>
    <t>https://www.aparelhosginasticapilates.com.br/p/B0DKTVN59F/brinquedo-abaco-montessori-infantil-de-madeira-cores-vibrantes-22cm-x-22cm-x-18cm-girafinha</t>
  </si>
  <si>
    <t>TCE - PARANÁ</t>
  </si>
  <si>
    <t>Pregão</t>
  </si>
  <si>
    <t>Unidade</t>
  </si>
  <si>
    <t>CESTO MULTIUSO TELADO REDONDO COM TAMPA. CAPACIDADE DE 60 LITROS PARA ROUPAS SUJAS DIMENSÃO (A X L X C) A: 64 CM / L: 45 CM / C: 45 CM PESO SUPORTADO 40 KG</t>
  </si>
  <si>
    <t>UNIDADE</t>
  </si>
  <si>
    <t>TCE - SANTA CATARINA</t>
  </si>
  <si>
    <t>03/06/2025</t>
  </si>
  <si>
    <t>Prefeitura Municipal de Taió</t>
  </si>
  <si>
    <t>N/I</t>
  </si>
  <si>
    <t>Pregão Eletrônico</t>
  </si>
  <si>
    <t>Cesto Organizador Multiuso Dobrável Brinquedos Ou Roupas 60l - Nash</t>
  </si>
  <si>
    <t>20/06/2025 14:01</t>
  </si>
  <si>
    <t>Magazine Luiza</t>
  </si>
  <si>
    <t>Cesto Dobrável Multiuso 60 Litro Organizador Brinquedo Roupa</t>
  </si>
  <si>
    <t>KIT VARÃO PARA CORTINA COMPLETO</t>
  </si>
  <si>
    <t>25/11/2024</t>
  </si>
  <si>
    <t>PM DE CARAÁ</t>
  </si>
  <si>
    <t>102</t>
  </si>
  <si>
    <t>KIT VARÃO COMPLETO, COM ESPESSURA DO VARÃO DE 28MM, (COR A ESCOLHER) MEDINDO 2,00 MTS DE COMPRIMENTO - UNIDADE</t>
  </si>
  <si>
    <t>25/03/2025</t>
  </si>
  <si>
    <t>MUNICÍPIO DE TERRA BOA</t>
  </si>
  <si>
    <t>23</t>
  </si>
  <si>
    <t>Kit Varão 1,60 Metros 28mm Cortina Janela Suporte E Ponteira - produzido em AÇO</t>
  </si>
  <si>
    <t>20/06/2025 14:09</t>
  </si>
  <si>
    <t>https://produto.mercadolivre.com.br/MLB-2786371240-kit-varo-160-metros-28mm-cortina-janela-suporte-e-ponteira-_JM?utm_source=chatgpt.com</t>
  </si>
  <si>
    <t>PRATELEIRAS REVISTEIROS DE PAREDE PARA LIVROS INFANTIL KIT COM 4 PRATELEIRAS PARA LIVROS FABRICADO EM MDF 15 MM DE COMPRIMENTO: 50 CM ALTURA: 10 CM LARGURA: 11,5 CM PESO SUPORTADO: 5 KG EM CADA PRATELEIRA, NO TOTAL ABRIGA 15 KG ACOMPANHA BUCHAS E PARAFUSOS PARA FIXAR.</t>
  </si>
  <si>
    <t>TCE-MG</t>
  </si>
  <si>
    <t>451085630001360</t>
  </si>
  <si>
    <t>23/08/2024</t>
  </si>
  <si>
    <t>PREFEITURA MUNICIPAL DE DOM JOAQUIM</t>
  </si>
  <si>
    <t>1420147</t>
  </si>
  <si>
    <t>6 - PREGÃO ELETRÔNICO</t>
  </si>
  <si>
    <t>4 Prateleiras Revisteiro para Livros Infantis 45x12x11,5cm</t>
  </si>
  <si>
    <t>20/06/2025 15:16</t>
  </si>
  <si>
    <t>https://www.amazon.com.br/Prateleiras-Testoni-Decor-Revisteiro-Infantis/dp/B0BLZ9M167/ref=asc_df_B0BLZ9M167?mcid=a46f68a01418323f930b19a4f44425e8&amp;tag=googleshopp00-20&amp;linkCode=df0&amp;hvadid=709968341170&amp;hvpos=&amp;hvnetw=g&amp;hvrand=4467137675142521720&amp;hvpone=&amp;hvptwo=&amp;hvqmt=&amp;hvdev=c&amp;hvdvcmdl=&amp;hvlocint=&amp;hvlocphy=9047820&amp;hvtargid=pla-2284692415431&amp;psc=1&amp;language=pt_BR&amp;gad_source=4</t>
  </si>
  <si>
    <t>4 Prateleiras Para Livros Infantis Nicho De Parede Mdf - 40 cm comprimento 12 cm altura 10 cm largura</t>
  </si>
  <si>
    <t>https://produto.mercadolivre.com.br/MLB-1529447071-4-prateleiras-para-livros-infantis-nicho-de-parede-mdf-40-cm-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458138676&amp;matt_product_id=MLB1529447071&amp;matt_product_partition_id=2429959781261&amp;matt_target_id=pla-2429959781261&amp;cq_src=google_ads&amp;cq_cmp=22603531562&amp;cq_net=g&amp;cq_plt=gp&amp;cq_med=pla&amp;gad_source=4&amp;gad_campaignid=22603531562&amp;gbraid=0AAAAAD93qcBp3GR7TeWtxZY0QGXhNCLIg&amp;gclid=EAIaIQobChMIhZHkxs2AjgMVPyBECB3dkxe4EAQYBCABEgJjw_D_BwE</t>
  </si>
  <si>
    <t>4 Prateleiras Revisteiro para Livros Infantis 40x12x11,5cm - Tesori Decor</t>
  </si>
  <si>
    <t>20/06/2025 15:17</t>
  </si>
  <si>
    <t>https://www.magazineluiza.com.br/4-prateleiras-revisteiro-para-livros-infantis-40x12x115cm-tesori-decor/p/dd82j5c2j4/ud/prat/?seller_id=testonimobili&amp;srsltid=AfmBOooM9-6cB5UXvmKoff6yYabrPRpXAZwcK9ogEHyNySjQgVf4tKYJDSU</t>
  </si>
  <si>
    <t>Kit 4 Estante Infantil Para Livrinhos Brinquedo Bebê Mdf40Cm - 40 cm comprimento 12 cm altura 10 cm profundidade</t>
  </si>
  <si>
    <t>20/06/2025 15:18</t>
  </si>
  <si>
    <t>https://www.americanas.com.br/kit-4-estante-infantil-para-livrinhos-brinquedo-bebe-mdf40cm-4858439815/p?idsku=3113171&amp;srsltid=AfmBOoqBQsGXdJ_WpSOFRu7cIXzIQFinOIwIr0WkPrxlv0D7vn04o9aY51s</t>
  </si>
  <si>
    <t>KIT 12 ANIMAIS DA FAZENDA Kit 12 Animais Da Fazenda Vaca Galinha Porco Cachorro Ovelha em plástico.</t>
  </si>
  <si>
    <t>25/07/2024</t>
  </si>
  <si>
    <t>PM DE SÃO VALÉRIO DO SUL</t>
  </si>
  <si>
    <t>KIT MINIATURAS DE ANIMAIS EMBORRACHADOS- ANIMAIS DA FAZENDA- KIT COM 10 ANIMAIS- DIMENSÕES DOS ANIMAIS: TAMANHOS VARIANDO ENTRE 4CM E 09CMPRODUTO CERTIFICADO PELO INMETRO.</t>
  </si>
  <si>
    <t>12/09/2024</t>
  </si>
  <si>
    <t>PM DE PANAMBI</t>
  </si>
  <si>
    <t>122</t>
  </si>
  <si>
    <t xml:space="preserve">ANIMAIS EMBORRACHADOS FAZENDA 13 CM CONTENDO 12 PEÇAS EM CADA KIT. </t>
  </si>
  <si>
    <t>KIT</t>
  </si>
  <si>
    <t>21/06/2024</t>
  </si>
  <si>
    <t>PM DE SÃO MARTINHO</t>
  </si>
  <si>
    <t>20/06/2025 14:34</t>
  </si>
  <si>
    <t>PLAY e LEARN Mesa de Atividades Infantil 2 em 1 com Banquinho e Lousa Multikids - BR1766</t>
  </si>
  <si>
    <t>20/06/2025 14:58</t>
  </si>
  <si>
    <t>https://www.magazineluiza.com.br/play-e-learn-mesa-de-atividades-infantil-2-em-1-com-banquinho-e-lousa-multikids-br1766/p/hjc3h7f2c4/br/meti/?seller_id=obaboxtecnologia&amp;srsltid=AfmBOopRsdNPq6266Ddudfe17GsRxjsu0y8UKYi8RYULFqsk_CStPUPwWaY&amp;gPromoCode=10OFFJUNHO</t>
  </si>
  <si>
    <t>Mesa de Desenho Lousa Infantil 2 em 1 Mesinha Mágica Educativa Didática Com Banquinho (Rosa)</t>
  </si>
  <si>
    <t>20/06/2025 14:59</t>
  </si>
  <si>
    <t>https://www.amazon.com.br/Desenho-Infantil-Educativa-Did%C3%A1tica-Banquinho/dp/B0DFRSL13Y?source=ps-sl-shoppingads-lpcontext&amp;ref_=fplfs&amp;smid=A1WX2OEIGSWUD&amp;th=1</t>
  </si>
  <si>
    <t>Mesa De Desenho Infantil Lousa E Quadro Negro Com Banquinho</t>
  </si>
  <si>
    <t>https://produto.mercadolivre.com.br/MLB-5059333982-mesa-de-desenho-infantil-lousa-e-quadro-negro-com-banquinho-_JM?matt_tool=18956390&amp;utm_source=google_shopping&amp;utm_medium=organic</t>
  </si>
  <si>
    <t>COMERCIAL LIZANDER</t>
  </si>
  <si>
    <t>FORNECEDOR CADASTRADO</t>
  </si>
  <si>
    <t>https://www.sonhokidsdecor.com.br/cortina-infantil-space?utm_source=google&amp;utm_medium=Shopping&amp;utm_campaign=cortina-infantil-space&amp;inStock&amp;gad_source=1&amp;gad_campaignid=22161128552&amp;gbraid=0AAAAABIoa3RRvLDSDQOjFglIqMxNpehzD&amp;gclid=Cj0KCQjw5JXFBhCrARIsAL1ckPsntdqtR8paE3cRUiR62PerKYvTNDhepUJaYqBttGtnif0Sy9tSKjUaAmxWEALw_wcB#derivacao=8</t>
  </si>
  <si>
    <t>Sonho Kids Decor</t>
  </si>
  <si>
    <t>Cortina Infantil 2,90 Larg. X 1,50 Alt. Decoração Quarto</t>
  </si>
  <si>
    <t>https://www.madeiramadeira.com.br/cortina-infantil-londres-friends-santista-janela-ate-2m-3616648.html?index=vr-prod-poc-madeira-listings-best-seller-desc&amp;seller=6617</t>
  </si>
  <si>
    <t>Madeira Madeira</t>
  </si>
  <si>
    <t>Cortina infantil 1,80x1,40</t>
  </si>
  <si>
    <t>https://www.magazineluiza.com.br/cortina-infantil-safari-baby-2-00x1-40-blackout-corta-luz-decoracao-menino-menina-quarto-baby-bebe-nalu-casa-e-decoracao/p/ehdhke3f7e/cm/ctbl/</t>
  </si>
  <si>
    <t>Cortina infantil safari baby</t>
  </si>
  <si>
    <t>Comercial Lizander</t>
  </si>
  <si>
    <t>Fornecedor cadastrado</t>
  </si>
  <si>
    <t>https://www.mercadolivre.com.br/cesto-de-roupa-suja-dobravel-banheiro-brinquedo-organizador-multiuso-5039-cor-bege-easy-decor/p/MLB42514188?pdp_filters=item_id:MLB3940947669#wid=MLB3940947669&amp;sid=search&amp;is_advertising=true&amp;searchVariation=MLB42514188&amp;backend_model=search-backend&amp;position=2&amp;search_layout=grid&amp;type=pad&amp;tracking_id=0fb26077-56bb-42d6-8778-78730a323f8b&amp;is_advertising=true&amp;ad_domain=VQCATCORE_LST&amp;ad_position=2&amp;ad_click_id=NjY3NzRlZTAtZjJkYi00ZmZjLThlMjQtODZhMjQ2MDZjNWI3</t>
  </si>
  <si>
    <t>https://www.amazon.com.br/Gen%C3%A9rico-Cesto-Organizador-Multiuso-Brinquedos/dp/B0DMPCL46M/ref=rvi_d_sccl_1/134-7353113-4241314?pd_rd_w=Qrc0C&amp;content-id=amzn1.sym.5a5fdb9d-0c9f-4ef8-98d5-3da45c0cade0&amp;pf_rd_p=5a5fdb9d-0c9f-4ef8-98d5-3da45c0cade0&amp;pf_rd_r=XAACWNHS9019RP2VQPQM&amp;pd_rd_wg=gBikb&amp;pd_rd_r=2700c177-e4d3-4efd-96df-426f3812a80f&amp;pd_rd_i=B0DMPCL46M&amp;th=1</t>
  </si>
  <si>
    <t>Cesto organizador multiuso</t>
  </si>
  <si>
    <t>https://www.magazineluiza.com.br/cesto-organizador-multiuso-dobravel-brinquedos-ou-roupas-60l-nash/p/jh54ka188b/ud/ceor/?seller_id=salomarketstore</t>
  </si>
  <si>
    <t>https://produto.mercadolivre.com.br/MLB-3190852913-kit-varo-para-cortina-sofisticado-luxo-28mm-160m-aluminio-_JM?searchVariation=176553059148#is_advertising=true&amp;searchVariation=176553059148&amp;backend_model=search-backend&amp;position=11&amp;search_layout=grid&amp;type=pad&amp;tracking_id=d341c673-3539-4c1d-89ed-371eaefddb10&amp;is_advertising=true&amp;ad_domain=VQCATCORE_LST&amp;ad_position=11&amp;ad_click_id=MTY4MzA1ZDktY2YzMy00NWMxLWE3NzItOTg1YzYxYzgwYzI4</t>
  </si>
  <si>
    <t>Kit Varão 1,60 Metros 28mm Cortina Janela Suporte E Ponteira - produzido em alumínio</t>
  </si>
  <si>
    <t>CORTINA INFANTIL, MEDINDO 160 X 200CM - (duas partes de 80 x 200CM cada), confeccionada em tecido de algodão ou material equivalente de alta qualidade, lavável em máquina. Possui impressão fosca, sem brilho artificial, resistente ao desbotamento e ao desgaste. Ideal para compor espaços acolhedores e humanizados de atendimento.</t>
  </si>
  <si>
    <t>KIT DE ANIMAIS EMBORRACHADOS FAZENDA DE BRINQUEDO - composto por 10 animais variados; dimensões do produto: 15 x 8 x 5CM aproximadamente. Peso aproximado do produto: 0,480KG, composição/material: plástico.</t>
  </si>
  <si>
    <t>SERGIO GIRARDI</t>
  </si>
  <si>
    <t>RISKEL PAPELARIA</t>
  </si>
  <si>
    <t>RISKEPEL PAPELARIA</t>
  </si>
  <si>
    <t>RISKEPEL PAPAELARIA</t>
  </si>
  <si>
    <t>KIT DE ANIMAIS EMBORRACHAMENTO FAZENDA DE BRINQUEDO - composto por 10 animais variados; dimensões do produto: 15 x 8 x 5CM aproximadamente. Peso aproximado do produto: 0,480KG, composição/material: plástico.</t>
  </si>
  <si>
    <t>Outros orçamentos foram solicitados, porém houve recusa das empresas em fornecer ou não havia interesse em fornecer os itens por se tratar de pequena quantidade de itens.</t>
  </si>
  <si>
    <t>https://produto.mercadolivre.com.br/MLB-1322579097-kit-com-12-animais-zoo-e-fazenda-de-borracha-lindos-grande-_JM#polycard_client=search-nordic&amp;search_layout=grid&amp;position=23&amp;type=item&amp;tracking_id=1cd1d2c8-c7c5-404e-a5db-320a5791d152&amp;wid=MLB1322579097&amp;sid=search</t>
  </si>
  <si>
    <t>Kit Com 12 Animais De Brinquedo Miniaturas Zoo Fazenda</t>
  </si>
  <si>
    <t>Kit 6 Animais de Fazenda e Safari, Brinquedos de Borracha, Miniaturas. R$ 49,90</t>
  </si>
  <si>
    <t>https://www.amazon.com.br/Animais-Brinquedos-Borracha-Miniatura-unidades/dp/B0C7Y781C4/ref=sr_1_18?__mk_pt_BR=%C3%85M%C3%85%C5%BD%C3%95%C3%91&amp;crid=2JV15AG501T6E&amp;dib=eyJ2IjoiMSJ9.H98LaOrBle_mhgfBe912NH58JDFqw2FnqRMU8KDmmPfs_PyKhNiCZWL3DkMC0pu6E5VmEj8kz8t4-psIGZbzHW7K00yhQtDF8HA_zXcUBI3_t_M5hv1oZ0aI_Y9yzV06kKnSfyEFH6jpJpASIbgOzFvN172MieHikPy4Nom1Cy6zaeKJL_fsIiPypWokwgragCTgB7TKqrG_OOcM5FjLnOfMMnVpIbRHrIjlETW_r5uyHCXWDozBTs8MNTVk_6o68FG-SdzY0lzJUtF7e3cZqnKfi5h1ACTB69WiXnOP7C4.LgM4b4hMlPo1jZSsvyyajvynJrSzLR6vJiiCpJVxmhE&amp;dib_tag=se&amp;keywords=kit+animais+emborrachado&amp;qid=1756237507&amp;sprefix=kit+animais+amborrachados%2Caps%2C905&amp;sr=8-18&amp;ufe=app_do%3Aamzn1.fos.6d798eae-cadf-45de-946a-f477d47705b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</si>
</sst>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 numFmtId="168" formatCode="d/m/yy\ h:mm;@"/>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31">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2" fillId="0" borderId="0" xfId="0" applyFont="1" applyAlignment="1">
      <alignment horizontal="left" vertical="top" wrapText="1"/>
    </xf>
    <xf numFmtId="0" fontId="35" fillId="0" borderId="0" xfId="31" applyAlignment="1">
      <alignment horizontal="center" vertical="center"/>
    </xf>
    <xf numFmtId="168" fontId="7" fillId="0" borderId="1" xfId="1" applyNumberFormat="1" applyFont="1" applyBorder="1" applyAlignment="1">
      <alignment horizontal="center" vertical="center" wrapText="1"/>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xf numFmtId="0" fontId="18" fillId="0" borderId="0" xfId="31" applyFont="1" applyAlignment="1">
      <alignment horizontal="left" vertical="center" wrapText="1"/>
    </xf>
    <xf numFmtId="0" fontId="7" fillId="0" borderId="10" xfId="1" applyNumberFormat="1" applyFont="1" applyBorder="1" applyAlignment="1">
      <alignment horizontal="left" vertical="center" wrapText="1"/>
    </xf>
    <xf numFmtId="0" fontId="7" fillId="0" borderId="5" xfId="1" applyNumberFormat="1" applyFont="1" applyBorder="1" applyAlignment="1">
      <alignment horizontal="left" vertical="center" wrapText="1"/>
    </xf>
    <xf numFmtId="0" fontId="7" fillId="0" borderId="2" xfId="1" applyNumberFormat="1" applyFont="1" applyBorder="1" applyAlignment="1">
      <alignment horizontal="left" vertical="center" wrapText="1"/>
    </xf>
    <xf numFmtId="0" fontId="27" fillId="0" borderId="10" xfId="31" applyFont="1" applyBorder="1" applyAlignment="1">
      <alignment horizontal="center" vertical="top" wrapText="1"/>
    </xf>
    <xf numFmtId="0" fontId="27" fillId="0" borderId="2" xfId="31" applyFont="1" applyBorder="1" applyAlignment="1">
      <alignment horizontal="center" vertical="top" wrapText="1"/>
    </xf>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12">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gazineluiza.com.br/cesto-organizador-multiuso-dobravel-brinquedos-ou-roupas-60l-nash/p/jh54ka188b/ud/ceor/?seller_id=salomarketstore"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produto.mercadolivre.com.br/MLB-3190852913-kit-varo-para-cortina-sofisticado-luxo-28mm-160m-aluminio-_JM?searchVariation=176553059148"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06" t="s">
        <v>0</v>
      </c>
      <c r="B1" s="106" t="s">
        <v>1</v>
      </c>
      <c r="C1" s="106" t="s">
        <v>2</v>
      </c>
      <c r="D1" s="106" t="s">
        <v>3</v>
      </c>
      <c r="E1" s="106" t="s">
        <v>4</v>
      </c>
      <c r="F1" s="112" t="s">
        <v>5</v>
      </c>
      <c r="G1" s="104"/>
      <c r="H1" s="105"/>
      <c r="I1" s="113" t="s">
        <v>6</v>
      </c>
      <c r="J1" s="104"/>
      <c r="K1" s="105"/>
      <c r="L1" s="109" t="s">
        <v>7</v>
      </c>
      <c r="M1" s="104"/>
      <c r="N1" s="105"/>
      <c r="O1" s="110" t="s">
        <v>8</v>
      </c>
      <c r="P1" s="104"/>
      <c r="Q1" s="105"/>
      <c r="R1" s="108" t="s">
        <v>9</v>
      </c>
      <c r="S1" s="104"/>
      <c r="T1" s="105"/>
      <c r="U1" s="111" t="s">
        <v>10</v>
      </c>
      <c r="V1" s="104"/>
      <c r="W1" s="105"/>
      <c r="X1" s="103" t="s">
        <v>11</v>
      </c>
      <c r="Y1" s="104"/>
      <c r="Z1" s="105"/>
    </row>
    <row r="2" spans="1:26" s="1" customFormat="1" ht="18" customHeight="1" x14ac:dyDescent="0.25">
      <c r="A2" s="107"/>
      <c r="B2" s="107"/>
      <c r="C2" s="107"/>
      <c r="D2" s="107"/>
      <c r="E2" s="107"/>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11" priority="2">
      <formula>$D3&lt;&gt;""</formula>
    </cfRule>
  </conditionalFormatting>
  <conditionalFormatting sqref="E3:E1048576">
    <cfRule type="expression" dxfId="10"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c r="C1" s="118"/>
      <c r="D1" s="118"/>
      <c r="E1" s="119"/>
      <c r="F1" s="114" t="s">
        <v>26</v>
      </c>
      <c r="G1" s="115"/>
      <c r="H1" s="2"/>
      <c r="I1" s="2"/>
      <c r="J1" s="2"/>
      <c r="K1" s="3"/>
      <c r="M1" s="3"/>
      <c r="N1" s="3"/>
    </row>
    <row r="2" spans="1:19" s="24" customFormat="1" ht="27" customHeight="1" x14ac:dyDescent="0.25">
      <c r="A2" s="68" t="s">
        <v>27</v>
      </c>
      <c r="B2" s="121"/>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0</v>
      </c>
      <c r="B5" s="120">
        <f>IFERROR(MEDIAN(B7:B1048576),0)</f>
        <v>0</v>
      </c>
      <c r="C5" s="115"/>
      <c r="D5" s="120">
        <f>IFERROR(AVERAGEIFS(B7:B1048576,B7:B1048576,"&lt;"&amp;(A5+IFERROR(_xlfn.STDEV.P(B7:B1048576),0)),B7:B1048576,"&gt;"&amp;(A5-IFERROR(_xlfn.STDEV.P(B7:B1048576),0))),0)</f>
        <v>0</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9" priority="3">
      <formula>$F2="VALOR INCONSISTENTE"</formula>
    </cfRule>
  </conditionalFormatting>
  <conditionalFormatting sqref="F8:F21">
    <cfRule type="expression" dxfId="8"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7"/>
      <c r="C1" s="118"/>
      <c r="D1" s="118"/>
      <c r="E1" s="118"/>
      <c r="F1" s="119"/>
      <c r="G1" s="114" t="s">
        <v>26</v>
      </c>
      <c r="H1" s="115"/>
      <c r="I1" s="2"/>
      <c r="J1" s="2"/>
      <c r="K1" s="2"/>
      <c r="L1" s="3"/>
      <c r="N1" s="3"/>
      <c r="O1" s="3"/>
    </row>
    <row r="2" spans="1:20" s="24" customFormat="1" ht="27" customHeight="1" x14ac:dyDescent="0.25">
      <c r="A2" s="68" t="s">
        <v>27</v>
      </c>
      <c r="B2" s="121"/>
      <c r="C2" s="118"/>
      <c r="D2" s="118"/>
      <c r="E2" s="118"/>
      <c r="F2" s="119"/>
      <c r="G2" s="22"/>
      <c r="H2" s="22"/>
      <c r="I2" s="22"/>
      <c r="J2" s="22"/>
      <c r="K2" s="22"/>
      <c r="L2" s="23"/>
      <c r="N2" s="23"/>
      <c r="O2" s="23"/>
      <c r="R2" s="25"/>
      <c r="S2" s="25"/>
      <c r="T2" s="25"/>
    </row>
    <row r="3" spans="1:20" ht="14.6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6" t="s">
        <v>30</v>
      </c>
      <c r="C4" s="115"/>
      <c r="D4" s="115"/>
      <c r="E4" s="116" t="s">
        <v>31</v>
      </c>
      <c r="F4" s="115"/>
      <c r="G4" s="7"/>
      <c r="I4" s="7"/>
      <c r="J4" s="7"/>
      <c r="K4" s="2"/>
      <c r="R4" s="5"/>
      <c r="S4" s="5"/>
      <c r="T4" s="5"/>
    </row>
    <row r="5" spans="1:20" ht="25.15" customHeight="1" x14ac:dyDescent="0.25">
      <c r="A5" s="85">
        <f>IFERROR(AVERAGE(C7:C1048576),0)</f>
        <v>0</v>
      </c>
      <c r="B5" s="120">
        <f>IFERROR(MEDIAN(C7:C1048576),0)</f>
        <v>0</v>
      </c>
      <c r="C5" s="115"/>
      <c r="D5" s="115"/>
      <c r="E5" s="120">
        <f>IFERROR(AVERAGEIFS(C7:C1048576,C7:C1048576,"&lt;"&amp;(A5+IFERROR(_xlfn.STDEV.P(C7:C1048576),0)),C7:C1048576,"&gt;"&amp;(A5-IFERROR(_xlfn.STDEV.P(C7:C1048576),0))),0)</f>
        <v>0</v>
      </c>
      <c r="F5" s="115"/>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4.9"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7" priority="1">
      <formula>$G2="VALOR INCONSISTENTE"</formula>
    </cfRule>
  </conditionalFormatting>
  <conditionalFormatting sqref="G8:G21">
    <cfRule type="expression" dxfId="6"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170"/>
  <sheetViews>
    <sheetView showGridLines="0" workbookViewId="0">
      <pane ySplit="2" topLeftCell="A9" activePane="bottomLeft" state="frozen"/>
      <selection activeCell="C9" sqref="C9"/>
      <selection pane="bottomLeft" activeCell="I11" sqref="I11"/>
    </sheetView>
  </sheetViews>
  <sheetFormatPr defaultColWidth="9.140625" defaultRowHeight="63" customHeight="1" x14ac:dyDescent="0.25"/>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2" t="s">
        <v>53</v>
      </c>
      <c r="B1" s="123"/>
      <c r="C1" s="123"/>
      <c r="D1" s="123"/>
      <c r="E1" s="124"/>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1" t="s">
        <v>60</v>
      </c>
      <c r="B3" s="100" t="s">
        <v>292</v>
      </c>
      <c r="C3" s="88" t="s">
        <v>62</v>
      </c>
      <c r="D3" s="88">
        <v>1</v>
      </c>
      <c r="E3" s="81">
        <f t="array" aca="1" ref="E3" ca="1">IF(COUNTA(A:A)&lt;3,"",IF(AND($A2&lt;&gt;"",A3=""),"_______________________________",IF($E2="_______________________________","RESPONSÁVEL PELA ELABORAÇÃO",IFERROR(INDIRECT("'"&amp;A3&amp;"'"&amp;"!"&amp;IF($E$2="VALOR MÉDIO (UNITÁRIO)","A5",IF($E$2="MEDIANA (UNITÁRIO)","B5",IF($E$2="MÉDIA SANEADA (UNITÁRIO)","D5","")))),""))))</f>
        <v>147.91750000000002</v>
      </c>
    </row>
    <row r="4" spans="1:14" ht="63" customHeight="1" x14ac:dyDescent="0.25">
      <c r="A4" s="101" t="s">
        <v>63</v>
      </c>
      <c r="B4" s="100" t="s">
        <v>64</v>
      </c>
      <c r="C4" s="88" t="s">
        <v>62</v>
      </c>
      <c r="D4" s="88">
        <v>1</v>
      </c>
      <c r="E4" s="81">
        <f t="array" aca="1" ref="E4" ca="1">IF(COUNTA(A:A)&lt;3,"",IF(AND($A3&lt;&gt;"",A4=""),"_______________________________",IF($E3="_______________________________","RESPONSÁVEL PELA ELABORAÇÃO",IFERROR(INDIRECT("'"&amp;A4&amp;"'"&amp;"!"&amp;IF($E$2="VALOR MÉDIO (UNITÁRIO)","A5",IF($E$2="MEDIANA (UNITÁRIO)","B5",IF($E$2="MÉDIA SANEADA (UNITÁRIO)","D5","")))),""))))</f>
        <v>179.58333333333334</v>
      </c>
      <c r="K4" s="83"/>
    </row>
    <row r="5" spans="1:14" ht="63" customHeight="1" x14ac:dyDescent="0.25">
      <c r="A5" s="101" t="s">
        <v>65</v>
      </c>
      <c r="B5" s="100" t="s">
        <v>66</v>
      </c>
      <c r="C5" s="88" t="s">
        <v>62</v>
      </c>
      <c r="D5" s="88">
        <v>1</v>
      </c>
      <c r="E5" s="81">
        <f t="array" aca="1" ref="E5" ca="1">IF(COUNTA(A:A)&lt;3,"",IF(AND($A4&lt;&gt;"",A5=""),"_______________________________",IF($E4="_______________________________","RESPONSÁVEL PELA ELABORAÇÃO",IFERROR(INDIRECT("'"&amp;A5&amp;"'"&amp;"!"&amp;IF($E$2="VALOR MÉDIO (UNITÁRIO)","A5",IF($E$2="MEDIANA (UNITÁRIO)","B5",IF($E$2="MÉDIA SANEADA (UNITÁRIO)","D5","")))),""))))</f>
        <v>72.217142857142861</v>
      </c>
    </row>
    <row r="6" spans="1:14" ht="63" customHeight="1" x14ac:dyDescent="0.25">
      <c r="A6" s="101" t="s">
        <v>67</v>
      </c>
      <c r="B6" s="100" t="s">
        <v>68</v>
      </c>
      <c r="C6" s="88" t="s">
        <v>62</v>
      </c>
      <c r="D6" s="88">
        <v>1</v>
      </c>
      <c r="E6" s="81">
        <f t="array" aca="1" ref="E6" ca="1">IF(COUNTA(A:A)&lt;3,"",IF(AND($A5&lt;&gt;"",A6=""),"_______________________________",IF($E5="_______________________________","RESPONSÁVEL PELA ELABORAÇÃO",IFERROR(INDIRECT("'"&amp;A6&amp;"'"&amp;"!"&amp;IF($E$2="VALOR MÉDIO (UNITÁRIO)","A5",IF($E$2="MEDIANA (UNITÁRIO)","B5",IF($E$2="MÉDIA SANEADA (UNITÁRIO)","D5","")))),""))))</f>
        <v>55.035714285714285</v>
      </c>
      <c r="K6" s="83"/>
    </row>
    <row r="7" spans="1:14" ht="63" customHeight="1" x14ac:dyDescent="0.25">
      <c r="A7" s="101" t="s">
        <v>69</v>
      </c>
      <c r="B7" s="100" t="s">
        <v>70</v>
      </c>
      <c r="C7" s="88" t="s">
        <v>62</v>
      </c>
      <c r="D7" s="88">
        <v>1</v>
      </c>
      <c r="E7" s="81">
        <f t="array" aca="1" ref="E7" ca="1">IF(COUNTA(A:A)&lt;3,"",IF(AND($A6&lt;&gt;"",A7=""),"_______________________________",IF($E6="_______________________________","RESPONSÁVEL PELA ELABORAÇÃO",IFERROR(INDIRECT("'"&amp;A7&amp;"'"&amp;"!"&amp;IF($E$2="VALOR MÉDIO (UNITÁRIO)","A5",IF($E$2="MEDIANA (UNITÁRIO)","B5",IF($E$2="MÉDIA SANEADA (UNITÁRIO)","D5","")))),""))))</f>
        <v>125.435</v>
      </c>
    </row>
    <row r="8" spans="1:14" ht="63" customHeight="1" x14ac:dyDescent="0.25">
      <c r="A8" s="101" t="s">
        <v>71</v>
      </c>
      <c r="B8" s="100" t="s">
        <v>293</v>
      </c>
      <c r="C8" s="88" t="s">
        <v>62</v>
      </c>
      <c r="D8" s="88">
        <v>1</v>
      </c>
      <c r="E8" s="81">
        <f t="array" aca="1" ref="E8" ca="1">IF(COUNTA(A:A)&lt;3,"",IF(AND($A7&lt;&gt;"",A8=""),"_______________________________",IF($E7="_______________________________","RESPONSÁVEL PELA ELABORAÇÃO",IFERROR(INDIRECT("'"&amp;A8&amp;"'"&amp;"!"&amp;IF($E$2="VALOR MÉDIO (UNITÁRIO)","A5",IF($E$2="MEDIANA (UNITÁRIO)","B5",IF($E$2="MÉDIA SANEADA (UNITÁRIO)","D5","")))),""))))</f>
        <v>82.274999999999991</v>
      </c>
      <c r="K8" s="83"/>
    </row>
    <row r="9" spans="1:14" ht="63" customHeight="1" x14ac:dyDescent="0.25">
      <c r="A9" s="101" t="s">
        <v>75</v>
      </c>
      <c r="B9" s="100" t="s">
        <v>76</v>
      </c>
      <c r="C9" s="88" t="s">
        <v>62</v>
      </c>
      <c r="D9" s="88">
        <v>1</v>
      </c>
      <c r="E9" s="81">
        <f t="array" aca="1" ref="E9" ca="1">IF(COUNTA(A:A)&lt;3,"",IF(AND($A8&lt;&gt;"",A9=""),"_______________________________",IF($E8="_______________________________","RESPONSÁVEL PELA ELABORAÇÃO",IFERROR(INDIRECT("'"&amp;A9&amp;"'"&amp;"!"&amp;IF($E$2="VALOR MÉDIO (UNITÁRIO)","A5",IF($E$2="MEDIANA (UNITÁRIO)","B5",IF($E$2="MÉDIA SANEADA (UNITÁRIO)","D5","")))),""))))</f>
        <v>286.53333333333336</v>
      </c>
    </row>
    <row r="10" spans="1:14" ht="63" customHeight="1" x14ac:dyDescent="0.25">
      <c r="A10" s="82"/>
      <c r="B10" s="87"/>
      <c r="C10" s="88"/>
      <c r="D10" s="88"/>
    </row>
    <row r="11" spans="1:14" ht="63" customHeight="1" x14ac:dyDescent="0.25">
      <c r="A11" s="125" t="s">
        <v>299</v>
      </c>
      <c r="B11" s="125"/>
      <c r="C11" s="125"/>
      <c r="D11" s="125"/>
      <c r="E11" s="125"/>
    </row>
    <row r="12" spans="1:14" ht="63" customHeight="1" x14ac:dyDescent="0.25">
      <c r="A12" s="82"/>
      <c r="B12" s="87"/>
      <c r="C12" s="88"/>
      <c r="D12" s="88"/>
    </row>
    <row r="13" spans="1:14" ht="63" customHeight="1" x14ac:dyDescent="0.25">
      <c r="A13" s="82"/>
      <c r="B13" s="87"/>
      <c r="C13" s="88"/>
      <c r="D13" s="88"/>
    </row>
    <row r="14" spans="1:14" ht="63" customHeight="1" x14ac:dyDescent="0.25">
      <c r="A14" s="82"/>
      <c r="B14" s="87"/>
      <c r="C14" s="88"/>
      <c r="D14" s="88"/>
    </row>
    <row r="15" spans="1:14" ht="63" customHeight="1" x14ac:dyDescent="0.25">
      <c r="A15" s="82"/>
      <c r="B15" s="87"/>
      <c r="C15" s="88"/>
      <c r="D15" s="88"/>
    </row>
    <row r="16" spans="1:14" ht="63" customHeight="1" x14ac:dyDescent="0.25">
      <c r="A16" s="82"/>
      <c r="B16" s="87"/>
      <c r="C16" s="88"/>
      <c r="D16" s="88"/>
    </row>
    <row r="17" spans="1:4" ht="63" customHeight="1" x14ac:dyDescent="0.25">
      <c r="A17" s="82"/>
      <c r="B17" s="87"/>
      <c r="C17" s="88"/>
      <c r="D17" s="88"/>
    </row>
    <row r="18" spans="1:4" ht="63" customHeight="1" x14ac:dyDescent="0.25">
      <c r="A18" s="82"/>
      <c r="B18" s="87"/>
      <c r="C18" s="88"/>
      <c r="D18" s="88"/>
    </row>
    <row r="19" spans="1:4" ht="63" customHeight="1" x14ac:dyDescent="0.25">
      <c r="A19" s="82"/>
      <c r="B19" s="87"/>
      <c r="C19" s="88"/>
      <c r="D19" s="88"/>
    </row>
    <row r="20" spans="1:4" ht="63" customHeight="1" x14ac:dyDescent="0.25">
      <c r="A20" s="82"/>
      <c r="B20" s="87"/>
      <c r="C20" s="88"/>
      <c r="D20" s="88"/>
    </row>
    <row r="21" spans="1:4" ht="63" customHeight="1" x14ac:dyDescent="0.25">
      <c r="A21" s="82"/>
      <c r="B21" s="87"/>
      <c r="C21" s="88"/>
      <c r="D21" s="88"/>
    </row>
    <row r="22" spans="1:4" ht="63" customHeight="1" x14ac:dyDescent="0.25">
      <c r="A22" s="82"/>
      <c r="B22" s="87"/>
      <c r="C22" s="88"/>
      <c r="D22" s="88"/>
    </row>
    <row r="23" spans="1:4" ht="63" customHeight="1" x14ac:dyDescent="0.25">
      <c r="A23" s="82"/>
      <c r="B23" s="87"/>
      <c r="C23" s="88"/>
      <c r="D23" s="88"/>
    </row>
    <row r="24" spans="1:4" ht="63" customHeight="1" x14ac:dyDescent="0.25">
      <c r="A24" s="82"/>
      <c r="B24" s="87"/>
      <c r="C24" s="88"/>
      <c r="D24" s="88"/>
    </row>
    <row r="25" spans="1:4" ht="63" customHeight="1" x14ac:dyDescent="0.25">
      <c r="A25" s="82"/>
      <c r="B25" s="87"/>
      <c r="C25" s="88"/>
      <c r="D25" s="88"/>
    </row>
    <row r="26" spans="1:4" ht="63" customHeight="1" x14ac:dyDescent="0.25">
      <c r="A26" s="82"/>
      <c r="B26" s="87"/>
      <c r="C26" s="88"/>
      <c r="D26" s="88"/>
    </row>
    <row r="27" spans="1:4" ht="63" customHeight="1" x14ac:dyDescent="0.25">
      <c r="A27" s="82"/>
      <c r="B27" s="87"/>
      <c r="C27" s="88"/>
      <c r="D27" s="88"/>
    </row>
    <row r="28" spans="1:4" ht="63" customHeight="1" x14ac:dyDescent="0.25">
      <c r="A28" s="82"/>
      <c r="B28" s="87"/>
      <c r="C28" s="88"/>
      <c r="D28" s="88"/>
    </row>
    <row r="29" spans="1:4" ht="63" customHeight="1" x14ac:dyDescent="0.25">
      <c r="A29" s="82"/>
      <c r="B29" s="87"/>
      <c r="C29" s="88"/>
      <c r="D29" s="88"/>
    </row>
    <row r="30" spans="1:4" ht="63" customHeight="1" x14ac:dyDescent="0.25">
      <c r="A30" s="82"/>
      <c r="B30" s="87"/>
      <c r="C30" s="88"/>
      <c r="D30" s="88"/>
    </row>
    <row r="31" spans="1:4" ht="63" customHeight="1" x14ac:dyDescent="0.25">
      <c r="A31" s="82"/>
      <c r="B31" s="87"/>
      <c r="C31" s="88"/>
      <c r="D31" s="88"/>
    </row>
    <row r="32" spans="1:4" ht="63" customHeight="1" x14ac:dyDescent="0.25">
      <c r="A32" s="82"/>
      <c r="B32" s="87"/>
      <c r="C32" s="88"/>
      <c r="D32" s="88"/>
    </row>
    <row r="33" spans="1:4" ht="63" customHeight="1" x14ac:dyDescent="0.25">
      <c r="A33" s="82"/>
      <c r="B33" s="87"/>
      <c r="C33" s="88"/>
      <c r="D33" s="88"/>
    </row>
    <row r="34" spans="1:4" ht="63" customHeight="1" x14ac:dyDescent="0.25">
      <c r="A34" s="82"/>
      <c r="B34" s="87"/>
      <c r="C34" s="88"/>
      <c r="D34" s="88"/>
    </row>
    <row r="35" spans="1:4" ht="63" customHeight="1" x14ac:dyDescent="0.25">
      <c r="A35" s="82"/>
      <c r="B35" s="87"/>
      <c r="C35" s="88"/>
      <c r="D35" s="88"/>
    </row>
    <row r="36" spans="1:4" ht="63" customHeight="1" x14ac:dyDescent="0.25">
      <c r="A36" s="82"/>
      <c r="B36" s="87"/>
      <c r="C36" s="88"/>
      <c r="D36" s="88"/>
    </row>
    <row r="37" spans="1:4" ht="63" customHeight="1" x14ac:dyDescent="0.25">
      <c r="A37" s="82"/>
      <c r="B37" s="87"/>
      <c r="C37" s="88"/>
      <c r="D37" s="88"/>
    </row>
    <row r="38" spans="1:4" ht="63" customHeight="1" x14ac:dyDescent="0.25">
      <c r="A38" s="82"/>
      <c r="B38" s="87"/>
      <c r="C38" s="88"/>
      <c r="D38" s="88"/>
    </row>
    <row r="39" spans="1:4" ht="63" customHeight="1" x14ac:dyDescent="0.25">
      <c r="A39" s="82"/>
      <c r="B39" s="87"/>
      <c r="C39" s="88"/>
      <c r="D39" s="88"/>
    </row>
    <row r="40" spans="1:4" ht="63" customHeight="1" x14ac:dyDescent="0.25">
      <c r="A40" s="82"/>
      <c r="B40" s="87"/>
      <c r="C40" s="88"/>
      <c r="D40" s="88"/>
    </row>
    <row r="41" spans="1:4" ht="63" customHeight="1" x14ac:dyDescent="0.25">
      <c r="A41" s="82"/>
      <c r="B41" s="87"/>
      <c r="C41" s="88"/>
      <c r="D41" s="88"/>
    </row>
    <row r="42" spans="1:4" ht="63" customHeight="1" x14ac:dyDescent="0.25">
      <c r="A42" s="82"/>
      <c r="B42" s="87"/>
      <c r="C42" s="88"/>
      <c r="D42" s="88"/>
    </row>
    <row r="43" spans="1:4" ht="63" customHeight="1" x14ac:dyDescent="0.25">
      <c r="A43" s="82"/>
      <c r="B43" s="87"/>
      <c r="C43" s="88"/>
      <c r="D43" s="88"/>
    </row>
    <row r="44" spans="1:4" ht="63" customHeight="1" x14ac:dyDescent="0.25">
      <c r="A44" s="82"/>
      <c r="B44" s="87"/>
      <c r="C44" s="88"/>
      <c r="D44" s="88"/>
    </row>
    <row r="45" spans="1:4" ht="63" customHeight="1" x14ac:dyDescent="0.25">
      <c r="A45" s="82"/>
      <c r="B45" s="87"/>
      <c r="C45" s="88"/>
      <c r="D45" s="88"/>
    </row>
    <row r="46" spans="1:4" ht="63" customHeight="1" x14ac:dyDescent="0.25">
      <c r="A46" s="82"/>
      <c r="B46" s="87"/>
      <c r="C46" s="88"/>
      <c r="D46" s="88"/>
    </row>
    <row r="47" spans="1:4" ht="63" customHeight="1" x14ac:dyDescent="0.25">
      <c r="A47" s="82"/>
      <c r="B47" s="87"/>
      <c r="C47" s="88"/>
      <c r="D47" s="88"/>
    </row>
    <row r="48" spans="1:4" ht="63" customHeight="1" x14ac:dyDescent="0.25">
      <c r="A48" s="82"/>
      <c r="B48" s="87"/>
      <c r="C48" s="88"/>
      <c r="D48" s="88"/>
    </row>
    <row r="49" spans="1:4" ht="63" customHeight="1" x14ac:dyDescent="0.25">
      <c r="A49" s="82"/>
      <c r="B49" s="87"/>
      <c r="C49" s="88"/>
      <c r="D49" s="88"/>
    </row>
    <row r="50" spans="1:4" ht="63" customHeight="1" x14ac:dyDescent="0.25">
      <c r="A50" s="82"/>
      <c r="B50" s="87"/>
      <c r="C50" s="88"/>
      <c r="D50" s="88"/>
    </row>
    <row r="51" spans="1:4" ht="63" customHeight="1" x14ac:dyDescent="0.25">
      <c r="A51" s="82"/>
      <c r="B51" s="87"/>
      <c r="C51" s="88"/>
      <c r="D51" s="88"/>
    </row>
    <row r="52" spans="1:4" ht="63" customHeight="1" x14ac:dyDescent="0.25">
      <c r="A52" s="82"/>
      <c r="B52" s="87"/>
      <c r="C52" s="88"/>
      <c r="D52" s="88"/>
    </row>
    <row r="53" spans="1:4" ht="63" customHeight="1" x14ac:dyDescent="0.25">
      <c r="A53" s="82"/>
      <c r="B53" s="87"/>
      <c r="C53" s="88"/>
      <c r="D53" s="88"/>
    </row>
    <row r="54" spans="1:4" ht="63" customHeight="1" x14ac:dyDescent="0.25">
      <c r="A54" s="82"/>
      <c r="B54" s="87"/>
      <c r="C54" s="88"/>
      <c r="D54" s="88"/>
    </row>
    <row r="55" spans="1:4" ht="63" customHeight="1" x14ac:dyDescent="0.25">
      <c r="A55" s="82"/>
      <c r="D55" s="88"/>
    </row>
    <row r="56" spans="1:4" ht="63" customHeight="1" x14ac:dyDescent="0.25">
      <c r="A56" s="82"/>
      <c r="D56" s="88"/>
    </row>
    <row r="57" spans="1:4" ht="63" customHeight="1" x14ac:dyDescent="0.25">
      <c r="A57" s="82"/>
      <c r="D57" s="88"/>
    </row>
    <row r="58" spans="1:4" ht="63" customHeight="1" x14ac:dyDescent="0.25">
      <c r="A58" s="82"/>
      <c r="D58" s="88"/>
    </row>
    <row r="59" spans="1:4" ht="63" customHeight="1" x14ac:dyDescent="0.25">
      <c r="A59" s="82"/>
      <c r="D59" s="88"/>
    </row>
    <row r="60" spans="1:4" ht="63" customHeight="1" x14ac:dyDescent="0.25">
      <c r="A60" s="82"/>
      <c r="D60" s="88"/>
    </row>
    <row r="61" spans="1:4" ht="63" customHeight="1" x14ac:dyDescent="0.25">
      <c r="A61" s="82"/>
      <c r="D61" s="88"/>
    </row>
    <row r="62" spans="1:4" ht="63" customHeight="1" x14ac:dyDescent="0.25">
      <c r="A62" s="82"/>
      <c r="D62" s="88"/>
    </row>
    <row r="63" spans="1:4" ht="63" customHeight="1" x14ac:dyDescent="0.25">
      <c r="A63" s="82"/>
      <c r="D63" s="88"/>
    </row>
    <row r="64" spans="1:4" ht="63" customHeight="1" x14ac:dyDescent="0.25">
      <c r="A64" s="82"/>
      <c r="D64" s="88"/>
    </row>
    <row r="65" spans="1:4" ht="63" customHeight="1" x14ac:dyDescent="0.25">
      <c r="A65" s="82"/>
      <c r="D65" s="88"/>
    </row>
    <row r="66" spans="1:4" ht="63" customHeight="1" x14ac:dyDescent="0.25">
      <c r="A66" s="82"/>
      <c r="D66" s="88"/>
    </row>
    <row r="67" spans="1:4" ht="63" customHeight="1" x14ac:dyDescent="0.25">
      <c r="A67" s="82"/>
      <c r="D67" s="88"/>
    </row>
    <row r="68" spans="1:4" ht="63" customHeight="1" x14ac:dyDescent="0.25">
      <c r="A68" s="82"/>
      <c r="D68" s="88"/>
    </row>
    <row r="69" spans="1:4" ht="63" customHeight="1" x14ac:dyDescent="0.25">
      <c r="A69" s="82"/>
      <c r="D69" s="88"/>
    </row>
    <row r="70" spans="1:4" ht="63" customHeight="1" x14ac:dyDescent="0.25">
      <c r="A70" s="82"/>
      <c r="D70" s="88"/>
    </row>
    <row r="71" spans="1:4" ht="63" customHeight="1" x14ac:dyDescent="0.25">
      <c r="A71" s="82"/>
      <c r="D71" s="88"/>
    </row>
    <row r="72" spans="1:4" ht="63" customHeight="1" x14ac:dyDescent="0.25">
      <c r="A72" s="82"/>
      <c r="D72" s="88"/>
    </row>
    <row r="73" spans="1:4" ht="63" customHeight="1" x14ac:dyDescent="0.25">
      <c r="A73" s="82"/>
      <c r="D73" s="88"/>
    </row>
    <row r="74" spans="1:4" ht="63" customHeight="1" x14ac:dyDescent="0.25">
      <c r="A74" s="82"/>
      <c r="D74" s="88"/>
    </row>
    <row r="75" spans="1:4" ht="63" customHeight="1" x14ac:dyDescent="0.25">
      <c r="A75" s="82"/>
      <c r="D75" s="88"/>
    </row>
    <row r="76" spans="1:4" ht="63" customHeight="1" x14ac:dyDescent="0.25">
      <c r="A76" s="82"/>
      <c r="D76" s="88"/>
    </row>
    <row r="77" spans="1:4" ht="63" customHeight="1" x14ac:dyDescent="0.25">
      <c r="A77" s="82"/>
      <c r="D77" s="88"/>
    </row>
    <row r="78" spans="1:4" ht="63" customHeight="1" x14ac:dyDescent="0.25">
      <c r="A78" s="82"/>
      <c r="D78" s="88"/>
    </row>
    <row r="79" spans="1:4" ht="63" customHeight="1" x14ac:dyDescent="0.25">
      <c r="A79" s="82"/>
      <c r="D79" s="88"/>
    </row>
    <row r="80" spans="1:4" ht="63" customHeight="1" x14ac:dyDescent="0.25">
      <c r="A80" s="82"/>
      <c r="D80" s="88"/>
    </row>
    <row r="81" spans="1:4" ht="63" customHeight="1" x14ac:dyDescent="0.25">
      <c r="A81" s="82"/>
      <c r="D81" s="88"/>
    </row>
    <row r="82" spans="1:4" ht="63" customHeight="1" x14ac:dyDescent="0.25">
      <c r="A82" s="82"/>
      <c r="D82" s="88"/>
    </row>
    <row r="83" spans="1:4" ht="63" customHeight="1" x14ac:dyDescent="0.25">
      <c r="A83" s="82"/>
      <c r="D83" s="88"/>
    </row>
    <row r="84" spans="1:4" ht="63" customHeight="1" x14ac:dyDescent="0.25">
      <c r="A84" s="82"/>
      <c r="D84" s="88"/>
    </row>
    <row r="85" spans="1:4" ht="63" customHeight="1" x14ac:dyDescent="0.25">
      <c r="A85" s="82"/>
      <c r="D85" s="88"/>
    </row>
    <row r="86" spans="1:4" ht="63" customHeight="1" x14ac:dyDescent="0.25">
      <c r="A86" s="82"/>
      <c r="D86" s="88"/>
    </row>
    <row r="87" spans="1:4" ht="63" customHeight="1" x14ac:dyDescent="0.25">
      <c r="A87" s="82"/>
      <c r="D87" s="88"/>
    </row>
    <row r="88" spans="1:4" ht="63" customHeight="1" x14ac:dyDescent="0.25">
      <c r="A88" s="82"/>
      <c r="D88" s="88"/>
    </row>
    <row r="89" spans="1:4" ht="63" customHeight="1" x14ac:dyDescent="0.25">
      <c r="A89" s="82"/>
      <c r="D89" s="88"/>
    </row>
    <row r="90" spans="1:4" ht="63" customHeight="1" x14ac:dyDescent="0.25">
      <c r="A90" s="82"/>
      <c r="D90" s="88"/>
    </row>
    <row r="91" spans="1:4" ht="63" customHeight="1" x14ac:dyDescent="0.25">
      <c r="A91" s="82"/>
      <c r="D91" s="88"/>
    </row>
    <row r="92" spans="1:4" ht="63" customHeight="1" x14ac:dyDescent="0.25">
      <c r="A92" s="82"/>
      <c r="D92" s="88"/>
    </row>
    <row r="93" spans="1:4" ht="63" customHeight="1" x14ac:dyDescent="0.25">
      <c r="A93" s="82"/>
      <c r="D93" s="88"/>
    </row>
    <row r="94" spans="1:4" ht="63" customHeight="1" x14ac:dyDescent="0.25">
      <c r="A94" s="82"/>
      <c r="D94" s="88"/>
    </row>
    <row r="95" spans="1:4" ht="63" customHeight="1" x14ac:dyDescent="0.25">
      <c r="A95" s="82"/>
      <c r="D95" s="88"/>
    </row>
    <row r="96" spans="1:4" ht="63" customHeight="1" x14ac:dyDescent="0.25">
      <c r="A96" s="82"/>
      <c r="D96" s="88"/>
    </row>
    <row r="97" spans="1:4" ht="63" customHeight="1" x14ac:dyDescent="0.25">
      <c r="A97" s="82"/>
      <c r="D97" s="88"/>
    </row>
    <row r="98" spans="1:4" ht="63" customHeight="1" x14ac:dyDescent="0.25">
      <c r="A98" s="82"/>
      <c r="D98" s="88"/>
    </row>
    <row r="99" spans="1:4" ht="63" customHeight="1" x14ac:dyDescent="0.25">
      <c r="A99" s="82"/>
      <c r="D99" s="88"/>
    </row>
    <row r="100" spans="1:4" ht="63" customHeight="1" x14ac:dyDescent="0.25">
      <c r="A100" s="82"/>
      <c r="D100" s="88"/>
    </row>
    <row r="101" spans="1:4" ht="63" customHeight="1" x14ac:dyDescent="0.25">
      <c r="A101" s="82"/>
      <c r="D101" s="88"/>
    </row>
    <row r="102" spans="1:4" ht="63" customHeight="1" x14ac:dyDescent="0.25">
      <c r="A102" s="82"/>
      <c r="D102" s="88"/>
    </row>
    <row r="103" spans="1:4" ht="63" customHeight="1" x14ac:dyDescent="0.25">
      <c r="A103" s="82"/>
      <c r="D103" s="88"/>
    </row>
    <row r="104" spans="1:4" ht="63" customHeight="1" x14ac:dyDescent="0.25">
      <c r="A104" s="82"/>
      <c r="D104" s="88"/>
    </row>
    <row r="105" spans="1:4" ht="63" customHeight="1" x14ac:dyDescent="0.25">
      <c r="A105" s="82"/>
      <c r="D105" s="88"/>
    </row>
    <row r="106" spans="1:4" ht="63" customHeight="1" x14ac:dyDescent="0.25">
      <c r="A106" s="82"/>
      <c r="D106" s="88"/>
    </row>
    <row r="107" spans="1:4" ht="63" customHeight="1" x14ac:dyDescent="0.25">
      <c r="A107" s="82"/>
      <c r="D107" s="88"/>
    </row>
    <row r="108" spans="1:4" ht="63" customHeight="1" x14ac:dyDescent="0.25">
      <c r="A108" s="82"/>
      <c r="D108" s="88"/>
    </row>
    <row r="109" spans="1:4" ht="63" customHeight="1" x14ac:dyDescent="0.25">
      <c r="A109" s="82"/>
      <c r="D109" s="88"/>
    </row>
    <row r="110" spans="1:4" ht="63" customHeight="1" x14ac:dyDescent="0.25">
      <c r="A110" s="82"/>
      <c r="D110" s="88"/>
    </row>
    <row r="111" spans="1:4" ht="63" customHeight="1" x14ac:dyDescent="0.25">
      <c r="A111" s="82"/>
      <c r="D111" s="88"/>
    </row>
    <row r="112" spans="1:4" ht="63" customHeight="1" x14ac:dyDescent="0.25">
      <c r="A112" s="82"/>
      <c r="D112" s="88"/>
    </row>
    <row r="113" spans="1:4" ht="63" customHeight="1" x14ac:dyDescent="0.25">
      <c r="A113" s="82"/>
      <c r="D113" s="88"/>
    </row>
    <row r="114" spans="1:4" ht="63" customHeight="1" x14ac:dyDescent="0.25">
      <c r="A114" s="82"/>
      <c r="D114" s="88"/>
    </row>
    <row r="115" spans="1:4" ht="63" customHeight="1" x14ac:dyDescent="0.25">
      <c r="A115" s="82"/>
      <c r="D115" s="88"/>
    </row>
    <row r="116" spans="1:4" ht="63" customHeight="1" x14ac:dyDescent="0.25">
      <c r="A116" s="82"/>
      <c r="D116" s="88"/>
    </row>
    <row r="117" spans="1:4" ht="63" customHeight="1" x14ac:dyDescent="0.25">
      <c r="A117" s="82"/>
      <c r="D117" s="88"/>
    </row>
    <row r="118" spans="1:4" ht="63" customHeight="1" x14ac:dyDescent="0.25">
      <c r="A118" s="82"/>
      <c r="D118" s="88"/>
    </row>
    <row r="119" spans="1:4" ht="63" customHeight="1" x14ac:dyDescent="0.25">
      <c r="A119" s="82"/>
      <c r="D119" s="88"/>
    </row>
    <row r="120" spans="1:4" ht="63" customHeight="1" x14ac:dyDescent="0.25">
      <c r="A120" s="82"/>
      <c r="D120" s="88"/>
    </row>
    <row r="121" spans="1:4" ht="63" customHeight="1" x14ac:dyDescent="0.25">
      <c r="A121" s="82"/>
      <c r="D121" s="88"/>
    </row>
    <row r="122" spans="1:4" ht="63" customHeight="1" x14ac:dyDescent="0.25">
      <c r="A122" s="82"/>
      <c r="D122" s="88"/>
    </row>
    <row r="123" spans="1:4" ht="63" customHeight="1" x14ac:dyDescent="0.25">
      <c r="A123" s="82"/>
      <c r="D123" s="88"/>
    </row>
    <row r="124" spans="1:4" ht="63" customHeight="1" x14ac:dyDescent="0.25">
      <c r="A124" s="82"/>
      <c r="D124" s="88"/>
    </row>
    <row r="125" spans="1:4" ht="63" customHeight="1" x14ac:dyDescent="0.25">
      <c r="A125" s="82"/>
      <c r="D125" s="88"/>
    </row>
    <row r="126" spans="1:4" ht="63" customHeight="1" x14ac:dyDescent="0.25">
      <c r="A126" s="82"/>
      <c r="D126" s="88"/>
    </row>
    <row r="127" spans="1:4" ht="63" customHeight="1" x14ac:dyDescent="0.25">
      <c r="A127" s="82"/>
      <c r="D127" s="88"/>
    </row>
    <row r="128" spans="1:4" ht="63" customHeight="1" x14ac:dyDescent="0.25">
      <c r="A128" s="82"/>
      <c r="D128" s="88"/>
    </row>
    <row r="129" spans="1:4" ht="63" customHeight="1" x14ac:dyDescent="0.25">
      <c r="A129" s="82"/>
      <c r="D129" s="88"/>
    </row>
    <row r="130" spans="1:4" ht="63" customHeight="1" x14ac:dyDescent="0.25">
      <c r="A130" s="82"/>
      <c r="D130" s="88"/>
    </row>
    <row r="131" spans="1:4" ht="63" customHeight="1" x14ac:dyDescent="0.25">
      <c r="A131" s="82"/>
      <c r="D131" s="88"/>
    </row>
    <row r="132" spans="1:4" ht="63" customHeight="1" x14ac:dyDescent="0.25">
      <c r="A132" s="82"/>
      <c r="D132" s="88"/>
    </row>
    <row r="133" spans="1:4" ht="63" customHeight="1" x14ac:dyDescent="0.25">
      <c r="A133" s="82"/>
      <c r="D133" s="88"/>
    </row>
    <row r="134" spans="1:4" ht="63" customHeight="1" x14ac:dyDescent="0.25">
      <c r="A134" s="82"/>
      <c r="D134" s="88"/>
    </row>
    <row r="135" spans="1:4" ht="63" customHeight="1" x14ac:dyDescent="0.25">
      <c r="A135" s="82"/>
      <c r="D135" s="88"/>
    </row>
    <row r="136" spans="1:4" ht="63" customHeight="1" x14ac:dyDescent="0.25">
      <c r="A136" s="82"/>
      <c r="D136" s="88"/>
    </row>
    <row r="137" spans="1:4" ht="63" customHeight="1" x14ac:dyDescent="0.25">
      <c r="A137" s="82"/>
      <c r="D137" s="88"/>
    </row>
    <row r="138" spans="1:4" ht="63" customHeight="1" x14ac:dyDescent="0.25">
      <c r="A138" s="82"/>
      <c r="D138" s="88"/>
    </row>
    <row r="139" spans="1:4" ht="63" customHeight="1" x14ac:dyDescent="0.25">
      <c r="A139" s="82"/>
      <c r="D139" s="88"/>
    </row>
    <row r="140" spans="1:4" ht="63" customHeight="1" x14ac:dyDescent="0.25">
      <c r="A140" s="82"/>
      <c r="D140" s="88"/>
    </row>
    <row r="141" spans="1:4" ht="63" customHeight="1" x14ac:dyDescent="0.25">
      <c r="A141" s="82"/>
      <c r="D141" s="88"/>
    </row>
    <row r="142" spans="1:4" ht="63" customHeight="1" x14ac:dyDescent="0.25">
      <c r="A142" s="82"/>
      <c r="D142" s="88"/>
    </row>
    <row r="143" spans="1:4" ht="63" customHeight="1" x14ac:dyDescent="0.25">
      <c r="A143" s="82"/>
      <c r="D143" s="88"/>
    </row>
    <row r="144" spans="1:4" ht="63" customHeight="1" x14ac:dyDescent="0.25">
      <c r="A144" s="82"/>
      <c r="D144" s="88"/>
    </row>
    <row r="145" spans="1:4" ht="63" customHeight="1" x14ac:dyDescent="0.25">
      <c r="A145" s="82"/>
      <c r="D145" s="88"/>
    </row>
    <row r="146" spans="1:4" ht="63" customHeight="1" x14ac:dyDescent="0.25">
      <c r="A146" s="82"/>
      <c r="D146" s="88"/>
    </row>
    <row r="147" spans="1:4" ht="63" customHeight="1" x14ac:dyDescent="0.25">
      <c r="A147" s="82"/>
      <c r="D147" s="88"/>
    </row>
    <row r="148" spans="1:4" ht="63" customHeight="1" x14ac:dyDescent="0.25">
      <c r="A148" s="82"/>
      <c r="D148" s="88"/>
    </row>
    <row r="149" spans="1:4" ht="63" customHeight="1" x14ac:dyDescent="0.25">
      <c r="A149" s="82"/>
      <c r="D149" s="88"/>
    </row>
    <row r="150" spans="1:4" ht="63" customHeight="1" x14ac:dyDescent="0.25">
      <c r="A150" s="82"/>
      <c r="D150" s="88"/>
    </row>
    <row r="151" spans="1:4" ht="63" customHeight="1" x14ac:dyDescent="0.25">
      <c r="A151" s="82"/>
      <c r="D151" s="88"/>
    </row>
    <row r="152" spans="1:4" ht="63" customHeight="1" x14ac:dyDescent="0.25">
      <c r="A152" s="82"/>
      <c r="D152" s="88"/>
    </row>
    <row r="153" spans="1:4" ht="63" customHeight="1" x14ac:dyDescent="0.25">
      <c r="A153" s="82"/>
      <c r="D153" s="88"/>
    </row>
    <row r="154" spans="1:4" ht="63" customHeight="1" x14ac:dyDescent="0.25">
      <c r="A154" s="82"/>
      <c r="D154" s="88"/>
    </row>
    <row r="155" spans="1:4" ht="63" customHeight="1" x14ac:dyDescent="0.25">
      <c r="A155" s="82"/>
      <c r="D155" s="88"/>
    </row>
    <row r="156" spans="1:4" ht="63" customHeight="1" x14ac:dyDescent="0.25">
      <c r="A156" s="82"/>
      <c r="D156" s="88"/>
    </row>
    <row r="157" spans="1:4" ht="63" customHeight="1" x14ac:dyDescent="0.25">
      <c r="A157" s="82"/>
      <c r="D157" s="88"/>
    </row>
    <row r="158" spans="1:4" ht="63" customHeight="1" x14ac:dyDescent="0.25">
      <c r="A158" s="82"/>
      <c r="D158" s="88"/>
    </row>
    <row r="159" spans="1:4" ht="63" customHeight="1" x14ac:dyDescent="0.25">
      <c r="A159" s="82"/>
      <c r="D159" s="88"/>
    </row>
    <row r="160" spans="1:4" ht="63" customHeight="1" x14ac:dyDescent="0.25">
      <c r="A160" s="82"/>
      <c r="D160" s="88"/>
    </row>
    <row r="161" spans="1:4" ht="63" customHeight="1" x14ac:dyDescent="0.25">
      <c r="A161" s="82"/>
      <c r="D161" s="88"/>
    </row>
    <row r="162" spans="1:4" ht="63" customHeight="1" x14ac:dyDescent="0.25">
      <c r="A162" s="82"/>
      <c r="D162" s="88"/>
    </row>
    <row r="163" spans="1:4" ht="63" customHeight="1" x14ac:dyDescent="0.25">
      <c r="A163" s="82"/>
      <c r="D163" s="88"/>
    </row>
    <row r="164" spans="1:4" ht="63" customHeight="1" x14ac:dyDescent="0.25">
      <c r="A164" s="82"/>
      <c r="D164" s="88"/>
    </row>
    <row r="165" spans="1:4" ht="63" customHeight="1" x14ac:dyDescent="0.25">
      <c r="A165" s="82"/>
      <c r="D165" s="88"/>
    </row>
    <row r="166" spans="1:4" ht="63" customHeight="1" x14ac:dyDescent="0.25">
      <c r="A166" s="82"/>
      <c r="D166" s="88"/>
    </row>
    <row r="167" spans="1:4" ht="63" customHeight="1" x14ac:dyDescent="0.25">
      <c r="A167" s="82"/>
      <c r="D167" s="88"/>
    </row>
    <row r="168" spans="1:4" ht="63" customHeight="1" x14ac:dyDescent="0.25">
      <c r="A168" s="82"/>
      <c r="D168" s="88"/>
    </row>
    <row r="169" spans="1:4" ht="63" customHeight="1" x14ac:dyDescent="0.25">
      <c r="A169" s="82"/>
      <c r="D169" s="88"/>
    </row>
    <row r="170" spans="1:4" ht="63" customHeight="1" x14ac:dyDescent="0.25">
      <c r="A170" s="82"/>
      <c r="D170" s="88"/>
    </row>
    <row r="171" spans="1:4" ht="63" customHeight="1" x14ac:dyDescent="0.25">
      <c r="A171" s="82"/>
      <c r="D171" s="88"/>
    </row>
    <row r="172" spans="1:4" ht="63" customHeight="1" x14ac:dyDescent="0.25">
      <c r="A172" s="82"/>
      <c r="D172" s="88"/>
    </row>
    <row r="173" spans="1:4" ht="63" customHeight="1" x14ac:dyDescent="0.25">
      <c r="A173" s="82"/>
      <c r="D173" s="88"/>
    </row>
    <row r="174" spans="1:4" ht="63" customHeight="1" x14ac:dyDescent="0.25">
      <c r="A174" s="82"/>
      <c r="D174" s="88"/>
    </row>
    <row r="175" spans="1:4" ht="63" customHeight="1" x14ac:dyDescent="0.25">
      <c r="A175" s="82"/>
      <c r="D175" s="88"/>
    </row>
    <row r="176" spans="1:4" ht="63" customHeight="1" x14ac:dyDescent="0.25">
      <c r="A176" s="82"/>
      <c r="D176" s="88"/>
    </row>
    <row r="177" spans="1:4" ht="63" customHeight="1" x14ac:dyDescent="0.25">
      <c r="A177" s="82"/>
      <c r="D177" s="88"/>
    </row>
    <row r="178" spans="1:4" ht="63" customHeight="1" x14ac:dyDescent="0.25">
      <c r="A178" s="82"/>
      <c r="D178" s="88"/>
    </row>
    <row r="179" spans="1:4" ht="63" customHeight="1" x14ac:dyDescent="0.25">
      <c r="A179" s="82"/>
      <c r="D179" s="88"/>
    </row>
    <row r="180" spans="1:4" ht="63" customHeight="1" x14ac:dyDescent="0.25">
      <c r="A180" s="82"/>
      <c r="D180" s="88"/>
    </row>
    <row r="181" spans="1:4" ht="63" customHeight="1" x14ac:dyDescent="0.25">
      <c r="A181" s="82"/>
      <c r="D181" s="88"/>
    </row>
    <row r="182" spans="1:4" ht="63" customHeight="1" x14ac:dyDescent="0.25">
      <c r="A182" s="82"/>
      <c r="D182" s="88"/>
    </row>
    <row r="183" spans="1:4" ht="63" customHeight="1" x14ac:dyDescent="0.25">
      <c r="A183" s="82"/>
      <c r="D183" s="88"/>
    </row>
    <row r="184" spans="1:4" ht="63" customHeight="1" x14ac:dyDescent="0.25">
      <c r="A184" s="82"/>
      <c r="D184" s="88"/>
    </row>
    <row r="185" spans="1:4" ht="63" customHeight="1" x14ac:dyDescent="0.25">
      <c r="A185" s="82"/>
      <c r="D185" s="88"/>
    </row>
    <row r="186" spans="1:4" ht="63" customHeight="1" x14ac:dyDescent="0.25">
      <c r="A186" s="82"/>
      <c r="D186" s="88"/>
    </row>
    <row r="187" spans="1:4" ht="63" customHeight="1" x14ac:dyDescent="0.25">
      <c r="A187" s="82"/>
      <c r="D187" s="88"/>
    </row>
    <row r="188" spans="1:4" ht="63" customHeight="1" x14ac:dyDescent="0.25">
      <c r="A188" s="82"/>
      <c r="D188" s="88"/>
    </row>
    <row r="189" spans="1:4" ht="63" customHeight="1" x14ac:dyDescent="0.25">
      <c r="A189" s="82"/>
      <c r="D189" s="88"/>
    </row>
    <row r="190" spans="1:4" ht="63" customHeight="1" x14ac:dyDescent="0.25">
      <c r="A190" s="82"/>
      <c r="D190" s="88"/>
    </row>
    <row r="191" spans="1:4" ht="63" customHeight="1" x14ac:dyDescent="0.25">
      <c r="A191" s="82"/>
      <c r="D191" s="88"/>
    </row>
    <row r="192" spans="1:4" ht="63" customHeight="1" x14ac:dyDescent="0.25">
      <c r="A192" s="82"/>
      <c r="D192" s="88"/>
    </row>
    <row r="193" spans="1:4" ht="63" customHeight="1" x14ac:dyDescent="0.25">
      <c r="A193" s="82"/>
      <c r="D193" s="88"/>
    </row>
    <row r="194" spans="1:4" ht="63" customHeight="1" x14ac:dyDescent="0.25">
      <c r="A194" s="82"/>
      <c r="D194" s="88"/>
    </row>
    <row r="195" spans="1:4" ht="63" customHeight="1" x14ac:dyDescent="0.25">
      <c r="A195" s="82"/>
      <c r="D195" s="88"/>
    </row>
    <row r="196" spans="1:4" ht="63" customHeight="1" x14ac:dyDescent="0.25">
      <c r="A196" s="82"/>
      <c r="D196" s="88"/>
    </row>
    <row r="197" spans="1:4" ht="63" customHeight="1" x14ac:dyDescent="0.25">
      <c r="A197" s="82"/>
      <c r="D197" s="88"/>
    </row>
    <row r="198" spans="1:4" ht="63" customHeight="1" x14ac:dyDescent="0.25">
      <c r="A198" s="82"/>
      <c r="D198" s="88"/>
    </row>
    <row r="199" spans="1:4" ht="63" customHeight="1" x14ac:dyDescent="0.25">
      <c r="A199" s="82"/>
      <c r="D199" s="88"/>
    </row>
    <row r="200" spans="1:4" ht="63" customHeight="1" x14ac:dyDescent="0.25">
      <c r="A200" s="82"/>
      <c r="D200" s="88"/>
    </row>
    <row r="201" spans="1:4" ht="63" customHeight="1" x14ac:dyDescent="0.25">
      <c r="A201" s="82"/>
      <c r="D201" s="88"/>
    </row>
    <row r="202" spans="1:4" ht="63" customHeight="1" x14ac:dyDescent="0.25">
      <c r="A202" s="82"/>
      <c r="D202" s="88"/>
    </row>
    <row r="203" spans="1:4" ht="63" customHeight="1" x14ac:dyDescent="0.25">
      <c r="A203" s="82"/>
      <c r="D203" s="88"/>
    </row>
    <row r="204" spans="1:4" ht="63" customHeight="1" x14ac:dyDescent="0.25">
      <c r="A204" s="82"/>
      <c r="D204" s="88"/>
    </row>
    <row r="205" spans="1:4" ht="63" customHeight="1" x14ac:dyDescent="0.25">
      <c r="A205" s="82"/>
      <c r="D205" s="88"/>
    </row>
    <row r="206" spans="1:4" ht="63" customHeight="1" x14ac:dyDescent="0.25">
      <c r="A206" s="82"/>
      <c r="D206" s="88"/>
    </row>
    <row r="207" spans="1:4" ht="63" customHeight="1" x14ac:dyDescent="0.25">
      <c r="A207" s="82"/>
      <c r="D207" s="88"/>
    </row>
    <row r="208" spans="1:4" ht="63" customHeight="1" x14ac:dyDescent="0.25">
      <c r="A208" s="82"/>
      <c r="D208" s="88"/>
    </row>
    <row r="209" spans="1:4" ht="63" customHeight="1" x14ac:dyDescent="0.25">
      <c r="A209" s="82"/>
      <c r="D209" s="88"/>
    </row>
    <row r="210" spans="1:4" ht="63" customHeight="1" x14ac:dyDescent="0.25">
      <c r="A210" s="82"/>
      <c r="D210" s="88"/>
    </row>
    <row r="211" spans="1:4" ht="63" customHeight="1" x14ac:dyDescent="0.25">
      <c r="A211" s="82"/>
      <c r="D211" s="88"/>
    </row>
    <row r="212" spans="1:4" ht="63" customHeight="1" x14ac:dyDescent="0.25">
      <c r="A212" s="82"/>
      <c r="D212" s="88"/>
    </row>
    <row r="213" spans="1:4" ht="63" customHeight="1" x14ac:dyDescent="0.25">
      <c r="A213" s="82"/>
      <c r="D213" s="88"/>
    </row>
    <row r="214" spans="1:4" ht="63" customHeight="1" x14ac:dyDescent="0.25">
      <c r="A214" s="82"/>
      <c r="D214" s="88"/>
    </row>
    <row r="215" spans="1:4" ht="63" customHeight="1" x14ac:dyDescent="0.25">
      <c r="A215" s="82"/>
      <c r="D215" s="88"/>
    </row>
    <row r="216" spans="1:4" ht="63" customHeight="1" x14ac:dyDescent="0.25">
      <c r="A216" s="82"/>
      <c r="D216" s="88"/>
    </row>
    <row r="217" spans="1:4" ht="63" customHeight="1" x14ac:dyDescent="0.25">
      <c r="A217" s="82"/>
      <c r="D217" s="88"/>
    </row>
    <row r="218" spans="1:4" ht="63" customHeight="1" x14ac:dyDescent="0.25">
      <c r="A218" s="82"/>
      <c r="D218" s="88"/>
    </row>
    <row r="219" spans="1:4" ht="63" customHeight="1" x14ac:dyDescent="0.25">
      <c r="A219" s="82"/>
      <c r="D219" s="88"/>
    </row>
    <row r="220" spans="1:4" ht="63" customHeight="1" x14ac:dyDescent="0.25">
      <c r="A220" s="82"/>
      <c r="D220" s="88"/>
    </row>
    <row r="221" spans="1:4" ht="63" customHeight="1" x14ac:dyDescent="0.25">
      <c r="A221" s="82"/>
      <c r="D221" s="88"/>
    </row>
    <row r="222" spans="1:4" ht="63" customHeight="1" x14ac:dyDescent="0.25">
      <c r="A222" s="82"/>
      <c r="D222" s="88"/>
    </row>
    <row r="223" spans="1:4" ht="63" customHeight="1" x14ac:dyDescent="0.25">
      <c r="A223" s="82"/>
      <c r="D223" s="88"/>
    </row>
    <row r="224" spans="1:4" ht="63" customHeight="1" x14ac:dyDescent="0.25">
      <c r="A224" s="82"/>
      <c r="D224" s="88"/>
    </row>
    <row r="225" spans="1:4" ht="63" customHeight="1" x14ac:dyDescent="0.25">
      <c r="A225" s="82"/>
      <c r="D225" s="88"/>
    </row>
    <row r="226" spans="1:4" ht="63" customHeight="1" x14ac:dyDescent="0.25">
      <c r="A226" s="82"/>
      <c r="D226" s="88"/>
    </row>
    <row r="227" spans="1:4" ht="63" customHeight="1" x14ac:dyDescent="0.25">
      <c r="A227" s="82"/>
      <c r="D227" s="88"/>
    </row>
    <row r="228" spans="1:4" ht="63" customHeight="1" x14ac:dyDescent="0.25">
      <c r="A228" s="82"/>
      <c r="D228" s="88"/>
    </row>
    <row r="229" spans="1:4" ht="63" customHeight="1" x14ac:dyDescent="0.25">
      <c r="A229" s="82"/>
      <c r="D229" s="88"/>
    </row>
    <row r="230" spans="1:4" ht="63" customHeight="1" x14ac:dyDescent="0.25">
      <c r="A230" s="82"/>
      <c r="D230" s="88"/>
    </row>
    <row r="231" spans="1:4" ht="63" customHeight="1" x14ac:dyDescent="0.25">
      <c r="A231" s="82"/>
      <c r="D231" s="88"/>
    </row>
    <row r="232" spans="1:4" ht="63" customHeight="1" x14ac:dyDescent="0.25">
      <c r="A232" s="82"/>
      <c r="D232" s="88"/>
    </row>
    <row r="233" spans="1:4" ht="63" customHeight="1" x14ac:dyDescent="0.25">
      <c r="A233" s="82"/>
      <c r="D233" s="88"/>
    </row>
    <row r="234" spans="1:4" ht="63" customHeight="1" x14ac:dyDescent="0.25">
      <c r="A234" s="82"/>
      <c r="D234" s="88"/>
    </row>
    <row r="235" spans="1:4" ht="63" customHeight="1" x14ac:dyDescent="0.25">
      <c r="A235" s="82"/>
      <c r="D235" s="88"/>
    </row>
    <row r="236" spans="1:4" ht="63" customHeight="1" x14ac:dyDescent="0.25">
      <c r="A236" s="82"/>
      <c r="D236" s="88"/>
    </row>
    <row r="237" spans="1:4" ht="63" customHeight="1" x14ac:dyDescent="0.25">
      <c r="A237" s="82"/>
      <c r="D237" s="88"/>
    </row>
    <row r="238" spans="1:4" ht="63" customHeight="1" x14ac:dyDescent="0.25">
      <c r="A238" s="82"/>
      <c r="D238" s="88"/>
    </row>
    <row r="239" spans="1:4" ht="63" customHeight="1" x14ac:dyDescent="0.25">
      <c r="A239" s="82"/>
      <c r="D239" s="88"/>
    </row>
    <row r="240" spans="1:4" ht="63" customHeight="1" x14ac:dyDescent="0.25">
      <c r="A240" s="82"/>
      <c r="D240" s="88"/>
    </row>
    <row r="241" spans="1:4" ht="63" customHeight="1" x14ac:dyDescent="0.25">
      <c r="A241" s="82"/>
      <c r="D241" s="88"/>
    </row>
    <row r="242" spans="1:4" ht="63" customHeight="1" x14ac:dyDescent="0.25">
      <c r="A242" s="82"/>
      <c r="D242" s="88"/>
    </row>
    <row r="243" spans="1:4" ht="63" customHeight="1" x14ac:dyDescent="0.25">
      <c r="A243" s="82"/>
      <c r="D243" s="88"/>
    </row>
    <row r="244" spans="1:4" ht="63" customHeight="1" x14ac:dyDescent="0.25">
      <c r="A244" s="82"/>
      <c r="D244" s="88"/>
    </row>
    <row r="245" spans="1:4" ht="63" customHeight="1" x14ac:dyDescent="0.25">
      <c r="A245" s="82"/>
      <c r="D245" s="88"/>
    </row>
    <row r="246" spans="1:4" ht="63" customHeight="1" x14ac:dyDescent="0.25">
      <c r="A246" s="82"/>
      <c r="D246" s="88"/>
    </row>
    <row r="247" spans="1:4" ht="63" customHeight="1" x14ac:dyDescent="0.25">
      <c r="A247" s="82"/>
      <c r="D247" s="88"/>
    </row>
    <row r="248" spans="1:4" ht="63" customHeight="1" x14ac:dyDescent="0.25">
      <c r="A248" s="82"/>
      <c r="D248" s="88"/>
    </row>
    <row r="249" spans="1:4" ht="63" customHeight="1" x14ac:dyDescent="0.25">
      <c r="A249" s="82"/>
      <c r="D249" s="88"/>
    </row>
    <row r="250" spans="1:4" ht="63" customHeight="1" x14ac:dyDescent="0.25">
      <c r="A250" s="82"/>
      <c r="D250" s="88"/>
    </row>
    <row r="251" spans="1:4" ht="63" customHeight="1" x14ac:dyDescent="0.25">
      <c r="A251" s="82"/>
      <c r="D251" s="88"/>
    </row>
    <row r="252" spans="1:4" ht="63" customHeight="1" x14ac:dyDescent="0.25">
      <c r="A252" s="82"/>
      <c r="D252" s="88"/>
    </row>
    <row r="253" spans="1:4" ht="63" customHeight="1" x14ac:dyDescent="0.25">
      <c r="A253" s="82"/>
      <c r="D253" s="88"/>
    </row>
    <row r="254" spans="1:4" ht="63" customHeight="1" x14ac:dyDescent="0.25">
      <c r="A254" s="82"/>
      <c r="D254" s="88"/>
    </row>
    <row r="255" spans="1:4" ht="63" customHeight="1" x14ac:dyDescent="0.25">
      <c r="A255" s="82"/>
      <c r="D255" s="88"/>
    </row>
    <row r="256" spans="1:4" ht="63" customHeight="1" x14ac:dyDescent="0.25">
      <c r="A256" s="82"/>
      <c r="D256" s="88"/>
    </row>
    <row r="257" spans="1:4" ht="63" customHeight="1" x14ac:dyDescent="0.25">
      <c r="A257" s="82"/>
      <c r="D257" s="88"/>
    </row>
    <row r="258" spans="1:4" ht="63" customHeight="1" x14ac:dyDescent="0.25">
      <c r="A258" s="82"/>
      <c r="D258" s="88"/>
    </row>
    <row r="259" spans="1:4" ht="63" customHeight="1" x14ac:dyDescent="0.25">
      <c r="A259" s="82"/>
      <c r="D259" s="88"/>
    </row>
    <row r="260" spans="1:4" ht="63" customHeight="1" x14ac:dyDescent="0.25">
      <c r="A260" s="82"/>
      <c r="D260" s="88"/>
    </row>
    <row r="261" spans="1:4" ht="63" customHeight="1" x14ac:dyDescent="0.25">
      <c r="A261" s="82"/>
      <c r="D261" s="88"/>
    </row>
    <row r="262" spans="1:4" ht="63" customHeight="1" x14ac:dyDescent="0.25">
      <c r="A262" s="82"/>
      <c r="D262" s="88"/>
    </row>
    <row r="263" spans="1:4" ht="63" customHeight="1" x14ac:dyDescent="0.25">
      <c r="A263" s="82"/>
      <c r="D263" s="88"/>
    </row>
    <row r="264" spans="1:4" ht="63" customHeight="1" x14ac:dyDescent="0.25">
      <c r="A264" s="82"/>
      <c r="D264" s="88"/>
    </row>
    <row r="265" spans="1:4" ht="63" customHeight="1" x14ac:dyDescent="0.25">
      <c r="A265" s="82"/>
      <c r="D265" s="88"/>
    </row>
    <row r="266" spans="1:4" ht="63" customHeight="1" x14ac:dyDescent="0.25">
      <c r="A266" s="82"/>
      <c r="D266" s="88"/>
    </row>
    <row r="267" spans="1:4" ht="63" customHeight="1" x14ac:dyDescent="0.25">
      <c r="A267" s="82"/>
      <c r="D267" s="88"/>
    </row>
    <row r="268" spans="1:4" ht="63" customHeight="1" x14ac:dyDescent="0.25">
      <c r="A268" s="82"/>
      <c r="D268" s="88"/>
    </row>
    <row r="269" spans="1:4" ht="63" customHeight="1" x14ac:dyDescent="0.25">
      <c r="A269" s="82"/>
      <c r="D269" s="88"/>
    </row>
    <row r="270" spans="1:4" ht="63" customHeight="1" x14ac:dyDescent="0.25">
      <c r="A270" s="82"/>
      <c r="D270" s="88"/>
    </row>
    <row r="271" spans="1:4" ht="63" customHeight="1" x14ac:dyDescent="0.25">
      <c r="A271" s="82"/>
      <c r="D271" s="88"/>
    </row>
    <row r="272" spans="1:4" ht="63" customHeight="1" x14ac:dyDescent="0.25">
      <c r="A272" s="82"/>
      <c r="D272" s="88"/>
    </row>
    <row r="273" spans="1:4" ht="63" customHeight="1" x14ac:dyDescent="0.25">
      <c r="A273" s="82"/>
      <c r="D273" s="88"/>
    </row>
    <row r="274" spans="1:4" ht="63" customHeight="1" x14ac:dyDescent="0.25">
      <c r="A274" s="82"/>
      <c r="D274" s="88"/>
    </row>
    <row r="275" spans="1:4" ht="63" customHeight="1" x14ac:dyDescent="0.25">
      <c r="A275" s="82"/>
      <c r="D275" s="88"/>
    </row>
    <row r="276" spans="1:4" ht="63" customHeight="1" x14ac:dyDescent="0.25">
      <c r="A276" s="82"/>
      <c r="D276" s="88"/>
    </row>
    <row r="277" spans="1:4" ht="63" customHeight="1" x14ac:dyDescent="0.25">
      <c r="A277" s="82"/>
      <c r="D277" s="88"/>
    </row>
    <row r="278" spans="1:4" ht="63" customHeight="1" x14ac:dyDescent="0.25">
      <c r="A278" s="82"/>
      <c r="D278" s="88"/>
    </row>
    <row r="279" spans="1:4" ht="63" customHeight="1" x14ac:dyDescent="0.25">
      <c r="A279" s="82"/>
      <c r="D279" s="88"/>
    </row>
    <row r="280" spans="1:4" ht="63" customHeight="1" x14ac:dyDescent="0.25">
      <c r="A280" s="82"/>
      <c r="D280" s="88"/>
    </row>
    <row r="281" spans="1:4" ht="63" customHeight="1" x14ac:dyDescent="0.25">
      <c r="A281" s="82"/>
      <c r="D281" s="88"/>
    </row>
    <row r="282" spans="1:4" ht="63" customHeight="1" x14ac:dyDescent="0.25">
      <c r="A282" s="82"/>
      <c r="D282" s="88"/>
    </row>
    <row r="283" spans="1:4" ht="63" customHeight="1" x14ac:dyDescent="0.25">
      <c r="A283" s="82"/>
      <c r="D283" s="88"/>
    </row>
    <row r="284" spans="1:4" ht="63" customHeight="1" x14ac:dyDescent="0.25">
      <c r="A284" s="82"/>
      <c r="D284" s="88"/>
    </row>
    <row r="285" spans="1:4" ht="63" customHeight="1" x14ac:dyDescent="0.25">
      <c r="A285" s="82"/>
      <c r="D285" s="88"/>
    </row>
    <row r="286" spans="1:4" ht="63" customHeight="1" x14ac:dyDescent="0.25">
      <c r="A286" s="82"/>
      <c r="D286" s="88"/>
    </row>
    <row r="287" spans="1:4" ht="63" customHeight="1" x14ac:dyDescent="0.25">
      <c r="A287" s="82"/>
      <c r="D287" s="88"/>
    </row>
    <row r="288" spans="1:4" ht="63" customHeight="1" x14ac:dyDescent="0.25">
      <c r="A288" s="82"/>
      <c r="D288" s="88"/>
    </row>
    <row r="289" spans="1:4" ht="63" customHeight="1" x14ac:dyDescent="0.25">
      <c r="A289" s="82"/>
      <c r="D289" s="88"/>
    </row>
    <row r="290" spans="1:4" ht="63" customHeight="1" x14ac:dyDescent="0.25">
      <c r="A290" s="82"/>
      <c r="D290" s="88"/>
    </row>
    <row r="291" spans="1:4" ht="63" customHeight="1" x14ac:dyDescent="0.25">
      <c r="A291" s="82"/>
      <c r="D291" s="88"/>
    </row>
    <row r="292" spans="1:4" ht="63" customHeight="1" x14ac:dyDescent="0.25">
      <c r="A292" s="82"/>
      <c r="D292" s="88"/>
    </row>
    <row r="293" spans="1:4" ht="63" customHeight="1" x14ac:dyDescent="0.25">
      <c r="A293" s="82"/>
      <c r="D293" s="88"/>
    </row>
    <row r="294" spans="1:4" ht="63" customHeight="1" x14ac:dyDescent="0.25">
      <c r="A294" s="82"/>
      <c r="D294" s="88"/>
    </row>
    <row r="295" spans="1:4" ht="63" customHeight="1" x14ac:dyDescent="0.25">
      <c r="A295" s="82"/>
      <c r="D295" s="88"/>
    </row>
    <row r="296" spans="1:4" ht="63" customHeight="1" x14ac:dyDescent="0.25">
      <c r="A296" s="82"/>
      <c r="D296" s="88"/>
    </row>
    <row r="297" spans="1:4" ht="63" customHeight="1" x14ac:dyDescent="0.25">
      <c r="A297" s="82"/>
      <c r="D297" s="88"/>
    </row>
    <row r="298" spans="1:4" ht="63" customHeight="1" x14ac:dyDescent="0.25">
      <c r="A298" s="82"/>
      <c r="D298" s="88"/>
    </row>
    <row r="299" spans="1:4" ht="63" customHeight="1" x14ac:dyDescent="0.25">
      <c r="A299" s="82"/>
      <c r="D299" s="88"/>
    </row>
    <row r="300" spans="1:4" ht="63" customHeight="1" x14ac:dyDescent="0.25">
      <c r="A300" s="82"/>
      <c r="D300" s="88"/>
    </row>
    <row r="301" spans="1:4" ht="63" customHeight="1" x14ac:dyDescent="0.25">
      <c r="A301" s="82"/>
      <c r="D301" s="88"/>
    </row>
    <row r="302" spans="1:4" ht="63" customHeight="1" x14ac:dyDescent="0.25">
      <c r="A302" s="82"/>
      <c r="D302" s="88"/>
    </row>
    <row r="303" spans="1:4" ht="63" customHeight="1" x14ac:dyDescent="0.25">
      <c r="A303" s="82"/>
      <c r="D303" s="88"/>
    </row>
    <row r="304" spans="1:4" ht="63" customHeight="1" x14ac:dyDescent="0.25">
      <c r="A304" s="82"/>
      <c r="D304" s="88"/>
    </row>
    <row r="305" spans="1:4" ht="63" customHeight="1" x14ac:dyDescent="0.25">
      <c r="A305" s="82"/>
      <c r="D305" s="88"/>
    </row>
    <row r="306" spans="1:4" ht="63" customHeight="1" x14ac:dyDescent="0.25">
      <c r="A306" s="82"/>
      <c r="D306" s="88"/>
    </row>
    <row r="307" spans="1:4" ht="63" customHeight="1" x14ac:dyDescent="0.25">
      <c r="A307" s="82"/>
      <c r="D307" s="88"/>
    </row>
    <row r="308" spans="1:4" ht="63" customHeight="1" x14ac:dyDescent="0.25">
      <c r="A308" s="82"/>
      <c r="D308" s="88"/>
    </row>
    <row r="309" spans="1:4" ht="63" customHeight="1" x14ac:dyDescent="0.25">
      <c r="A309" s="82"/>
      <c r="D309" s="88"/>
    </row>
    <row r="310" spans="1:4" ht="63" customHeight="1" x14ac:dyDescent="0.25">
      <c r="A310" s="82"/>
      <c r="D310" s="88"/>
    </row>
    <row r="311" spans="1:4" ht="63" customHeight="1" x14ac:dyDescent="0.25">
      <c r="A311" s="82"/>
      <c r="D311" s="88"/>
    </row>
    <row r="312" spans="1:4" ht="63" customHeight="1" x14ac:dyDescent="0.25">
      <c r="A312" s="82"/>
      <c r="D312" s="88"/>
    </row>
    <row r="313" spans="1:4" ht="63" customHeight="1" x14ac:dyDescent="0.25">
      <c r="A313" s="82"/>
      <c r="D313" s="88"/>
    </row>
    <row r="314" spans="1:4" ht="63" customHeight="1" x14ac:dyDescent="0.25">
      <c r="A314" s="82"/>
      <c r="D314" s="88"/>
    </row>
    <row r="315" spans="1:4" ht="63" customHeight="1" x14ac:dyDescent="0.25">
      <c r="A315" s="82"/>
      <c r="D315" s="88"/>
    </row>
    <row r="316" spans="1:4" ht="63" customHeight="1" x14ac:dyDescent="0.25">
      <c r="A316" s="82"/>
      <c r="D316" s="88"/>
    </row>
    <row r="317" spans="1:4" ht="63" customHeight="1" x14ac:dyDescent="0.25">
      <c r="A317" s="82"/>
      <c r="D317" s="88"/>
    </row>
    <row r="318" spans="1:4" ht="63" customHeight="1" x14ac:dyDescent="0.25">
      <c r="A318" s="82"/>
      <c r="D318" s="88"/>
    </row>
    <row r="319" spans="1:4" ht="63" customHeight="1" x14ac:dyDescent="0.25">
      <c r="A319" s="82"/>
      <c r="D319" s="88"/>
    </row>
    <row r="320" spans="1:4" ht="63" customHeight="1" x14ac:dyDescent="0.25">
      <c r="A320" s="82"/>
      <c r="D320" s="88"/>
    </row>
    <row r="321" spans="1:4" ht="63" customHeight="1" x14ac:dyDescent="0.25">
      <c r="A321" s="82"/>
      <c r="D321" s="88"/>
    </row>
    <row r="322" spans="1:4" ht="63" customHeight="1" x14ac:dyDescent="0.25">
      <c r="A322" s="82"/>
      <c r="D322" s="88"/>
    </row>
    <row r="323" spans="1:4" ht="63" customHeight="1" x14ac:dyDescent="0.25">
      <c r="A323" s="82"/>
      <c r="D323" s="88"/>
    </row>
    <row r="324" spans="1:4" ht="63" customHeight="1" x14ac:dyDescent="0.25">
      <c r="A324" s="82"/>
      <c r="D324" s="88"/>
    </row>
    <row r="325" spans="1:4" ht="63" customHeight="1" x14ac:dyDescent="0.25">
      <c r="A325" s="82"/>
      <c r="D325" s="88"/>
    </row>
    <row r="326" spans="1:4" ht="63" customHeight="1" x14ac:dyDescent="0.25">
      <c r="A326" s="82"/>
      <c r="D326" s="88"/>
    </row>
    <row r="327" spans="1:4" ht="63" customHeight="1" x14ac:dyDescent="0.25">
      <c r="A327" s="82"/>
      <c r="D327" s="88"/>
    </row>
    <row r="328" spans="1:4" ht="63" customHeight="1" x14ac:dyDescent="0.25">
      <c r="A328" s="82"/>
      <c r="D328" s="88"/>
    </row>
    <row r="329" spans="1:4" ht="63" customHeight="1" x14ac:dyDescent="0.25">
      <c r="A329" s="82"/>
      <c r="D329" s="88"/>
    </row>
    <row r="330" spans="1:4" ht="63" customHeight="1" x14ac:dyDescent="0.25">
      <c r="A330" s="82"/>
      <c r="D330" s="88"/>
    </row>
    <row r="331" spans="1:4" ht="63" customHeight="1" x14ac:dyDescent="0.25">
      <c r="A331" s="82"/>
      <c r="D331" s="88"/>
    </row>
    <row r="332" spans="1:4" ht="63" customHeight="1" x14ac:dyDescent="0.25">
      <c r="A332" s="82"/>
      <c r="D332" s="88"/>
    </row>
    <row r="333" spans="1:4" ht="63" customHeight="1" x14ac:dyDescent="0.25">
      <c r="A333" s="82"/>
      <c r="D333" s="88"/>
    </row>
    <row r="334" spans="1:4" ht="63" customHeight="1" x14ac:dyDescent="0.25">
      <c r="A334" s="82"/>
      <c r="D334" s="88"/>
    </row>
    <row r="335" spans="1:4" ht="63" customHeight="1" x14ac:dyDescent="0.25">
      <c r="A335" s="82"/>
      <c r="D335" s="88"/>
    </row>
    <row r="336" spans="1:4" ht="63" customHeight="1" x14ac:dyDescent="0.25">
      <c r="A336" s="82"/>
      <c r="D336" s="88"/>
    </row>
    <row r="337" spans="1:4" ht="63" customHeight="1" x14ac:dyDescent="0.25">
      <c r="A337" s="82"/>
      <c r="D337" s="88"/>
    </row>
    <row r="338" spans="1:4" ht="63" customHeight="1" x14ac:dyDescent="0.25">
      <c r="A338" s="82"/>
      <c r="D338" s="88"/>
    </row>
    <row r="339" spans="1:4" ht="63" customHeight="1" x14ac:dyDescent="0.25">
      <c r="A339" s="82"/>
      <c r="D339" s="88"/>
    </row>
    <row r="340" spans="1:4" ht="63" customHeight="1" x14ac:dyDescent="0.25">
      <c r="A340" s="82"/>
      <c r="D340" s="88"/>
    </row>
    <row r="341" spans="1:4" ht="63" customHeight="1" x14ac:dyDescent="0.25">
      <c r="A341" s="82"/>
      <c r="D341" s="88"/>
    </row>
    <row r="342" spans="1:4" ht="63" customHeight="1" x14ac:dyDescent="0.25">
      <c r="A342" s="82"/>
      <c r="D342" s="88"/>
    </row>
    <row r="343" spans="1:4" ht="63" customHeight="1" x14ac:dyDescent="0.25">
      <c r="A343" s="82"/>
      <c r="D343" s="88"/>
    </row>
    <row r="344" spans="1:4" ht="63" customHeight="1" x14ac:dyDescent="0.25">
      <c r="A344" s="82"/>
      <c r="D344" s="88"/>
    </row>
    <row r="345" spans="1:4" ht="63" customHeight="1" x14ac:dyDescent="0.25">
      <c r="A345" s="82"/>
      <c r="D345" s="88"/>
    </row>
    <row r="346" spans="1:4" ht="63" customHeight="1" x14ac:dyDescent="0.25">
      <c r="A346" s="82"/>
      <c r="D346" s="88"/>
    </row>
    <row r="347" spans="1:4" ht="63" customHeight="1" x14ac:dyDescent="0.25">
      <c r="A347" s="82"/>
      <c r="D347" s="88"/>
    </row>
    <row r="348" spans="1:4" ht="63" customHeight="1" x14ac:dyDescent="0.25">
      <c r="A348" s="82"/>
      <c r="D348" s="88"/>
    </row>
    <row r="349" spans="1:4" ht="63" customHeight="1" x14ac:dyDescent="0.25">
      <c r="A349" s="82"/>
      <c r="D349" s="88"/>
    </row>
    <row r="350" spans="1:4" ht="63" customHeight="1" x14ac:dyDescent="0.25">
      <c r="A350" s="82"/>
      <c r="D350" s="88"/>
    </row>
    <row r="351" spans="1:4" ht="63" customHeight="1" x14ac:dyDescent="0.25">
      <c r="A351" s="82"/>
      <c r="D351" s="88"/>
    </row>
    <row r="352" spans="1:4" ht="63" customHeight="1" x14ac:dyDescent="0.25">
      <c r="A352" s="82"/>
      <c r="D352" s="88"/>
    </row>
    <row r="353" spans="1:4" ht="63" customHeight="1" x14ac:dyDescent="0.25">
      <c r="A353" s="82"/>
      <c r="D353" s="88"/>
    </row>
    <row r="354" spans="1:4" ht="63" customHeight="1" x14ac:dyDescent="0.25">
      <c r="A354" s="82"/>
      <c r="D354" s="88"/>
    </row>
    <row r="355" spans="1:4" ht="63" customHeight="1" x14ac:dyDescent="0.25">
      <c r="A355" s="82"/>
      <c r="D355" s="88"/>
    </row>
    <row r="356" spans="1:4" ht="63" customHeight="1" x14ac:dyDescent="0.25">
      <c r="A356" s="82"/>
      <c r="D356" s="88"/>
    </row>
    <row r="357" spans="1:4" ht="63" customHeight="1" x14ac:dyDescent="0.25">
      <c r="A357" s="82"/>
      <c r="D357" s="88"/>
    </row>
    <row r="358" spans="1:4" ht="63" customHeight="1" x14ac:dyDescent="0.25">
      <c r="A358" s="82"/>
      <c r="D358" s="88"/>
    </row>
    <row r="359" spans="1:4" ht="63" customHeight="1" x14ac:dyDescent="0.25">
      <c r="A359" s="82"/>
      <c r="D359" s="88"/>
    </row>
    <row r="360" spans="1:4" ht="63" customHeight="1" x14ac:dyDescent="0.25">
      <c r="A360" s="82"/>
      <c r="D360" s="88"/>
    </row>
    <row r="361" spans="1:4" ht="63" customHeight="1" x14ac:dyDescent="0.25">
      <c r="A361" s="82"/>
      <c r="D361" s="88"/>
    </row>
    <row r="362" spans="1:4" ht="63" customHeight="1" x14ac:dyDescent="0.25">
      <c r="A362" s="82"/>
      <c r="D362" s="88"/>
    </row>
    <row r="363" spans="1:4" ht="63" customHeight="1" x14ac:dyDescent="0.25">
      <c r="A363" s="82"/>
      <c r="D363" s="88"/>
    </row>
    <row r="364" spans="1:4" ht="63" customHeight="1" x14ac:dyDescent="0.25">
      <c r="A364" s="82"/>
      <c r="D364" s="88"/>
    </row>
    <row r="365" spans="1:4" ht="63" customHeight="1" x14ac:dyDescent="0.25">
      <c r="A365" s="82"/>
      <c r="D365" s="88"/>
    </row>
    <row r="366" spans="1:4" ht="63" customHeight="1" x14ac:dyDescent="0.25">
      <c r="A366" s="82"/>
      <c r="D366" s="88"/>
    </row>
    <row r="367" spans="1:4" ht="63" customHeight="1" x14ac:dyDescent="0.25">
      <c r="A367" s="82"/>
      <c r="D367" s="88"/>
    </row>
    <row r="368" spans="1:4" ht="63" customHeight="1" x14ac:dyDescent="0.25">
      <c r="A368" s="82"/>
      <c r="D368" s="88"/>
    </row>
    <row r="369" spans="1:4" ht="63" customHeight="1" x14ac:dyDescent="0.25">
      <c r="A369" s="82"/>
      <c r="D369" s="88"/>
    </row>
    <row r="370" spans="1:4" ht="63" customHeight="1" x14ac:dyDescent="0.25">
      <c r="A370" s="82"/>
      <c r="D370" s="88"/>
    </row>
    <row r="371" spans="1:4" ht="63" customHeight="1" x14ac:dyDescent="0.25">
      <c r="A371" s="82"/>
      <c r="D371" s="88"/>
    </row>
    <row r="372" spans="1:4" ht="63" customHeight="1" x14ac:dyDescent="0.25">
      <c r="A372" s="82"/>
      <c r="D372" s="88"/>
    </row>
    <row r="373" spans="1:4" ht="63" customHeight="1" x14ac:dyDescent="0.25">
      <c r="A373" s="82"/>
      <c r="D373" s="88"/>
    </row>
    <row r="374" spans="1:4" ht="63" customHeight="1" x14ac:dyDescent="0.25">
      <c r="A374" s="82"/>
      <c r="D374" s="88"/>
    </row>
    <row r="375" spans="1:4" ht="63" customHeight="1" x14ac:dyDescent="0.25">
      <c r="A375" s="82"/>
      <c r="D375" s="88"/>
    </row>
    <row r="376" spans="1:4" ht="63" customHeight="1" x14ac:dyDescent="0.25">
      <c r="A376" s="82"/>
      <c r="D376" s="88"/>
    </row>
    <row r="377" spans="1:4" ht="63" customHeight="1" x14ac:dyDescent="0.25">
      <c r="A377" s="82"/>
      <c r="D377" s="88"/>
    </row>
    <row r="378" spans="1:4" ht="63" customHeight="1" x14ac:dyDescent="0.25">
      <c r="A378" s="82"/>
      <c r="D378" s="88"/>
    </row>
    <row r="379" spans="1:4" ht="63" customHeight="1" x14ac:dyDescent="0.25">
      <c r="A379" s="82"/>
      <c r="D379" s="88"/>
    </row>
    <row r="380" spans="1:4" ht="63" customHeight="1" x14ac:dyDescent="0.25">
      <c r="A380" s="82"/>
      <c r="D380" s="88"/>
    </row>
    <row r="381" spans="1:4" ht="63" customHeight="1" x14ac:dyDescent="0.25">
      <c r="A381" s="82"/>
      <c r="D381" s="88"/>
    </row>
    <row r="382" spans="1:4" ht="63" customHeight="1" x14ac:dyDescent="0.25">
      <c r="A382" s="82"/>
      <c r="D382" s="88"/>
    </row>
    <row r="383" spans="1:4" ht="63" customHeight="1" x14ac:dyDescent="0.25">
      <c r="A383" s="82"/>
      <c r="D383" s="88"/>
    </row>
    <row r="384" spans="1:4" ht="63" customHeight="1" x14ac:dyDescent="0.25">
      <c r="A384" s="82"/>
      <c r="D384" s="88"/>
    </row>
    <row r="385" spans="1:4" ht="63" customHeight="1" x14ac:dyDescent="0.25">
      <c r="A385" s="82"/>
      <c r="D385" s="88"/>
    </row>
    <row r="386" spans="1:4" ht="63" customHeight="1" x14ac:dyDescent="0.25">
      <c r="A386" s="82"/>
      <c r="D386" s="88"/>
    </row>
    <row r="387" spans="1:4" ht="63" customHeight="1" x14ac:dyDescent="0.25">
      <c r="A387" s="82"/>
      <c r="D387" s="88"/>
    </row>
    <row r="388" spans="1:4" ht="63" customHeight="1" x14ac:dyDescent="0.25">
      <c r="A388" s="82"/>
      <c r="D388" s="88"/>
    </row>
    <row r="389" spans="1:4" ht="63" customHeight="1" x14ac:dyDescent="0.25">
      <c r="A389" s="82"/>
      <c r="D389" s="88"/>
    </row>
    <row r="390" spans="1:4" ht="63" customHeight="1" x14ac:dyDescent="0.25">
      <c r="A390" s="82"/>
      <c r="D390" s="88"/>
    </row>
    <row r="391" spans="1:4" ht="63" customHeight="1" x14ac:dyDescent="0.25">
      <c r="A391" s="82"/>
      <c r="D391" s="88"/>
    </row>
    <row r="392" spans="1:4" ht="63" customHeight="1" x14ac:dyDescent="0.25">
      <c r="A392" s="82"/>
      <c r="D392" s="88"/>
    </row>
    <row r="393" spans="1:4" ht="63" customHeight="1" x14ac:dyDescent="0.25">
      <c r="A393" s="82"/>
      <c r="D393" s="88"/>
    </row>
    <row r="394" spans="1:4" ht="63" customHeight="1" x14ac:dyDescent="0.25">
      <c r="A394" s="82"/>
      <c r="D394" s="88"/>
    </row>
    <row r="395" spans="1:4" ht="63" customHeight="1" x14ac:dyDescent="0.25">
      <c r="A395" s="82"/>
      <c r="D395" s="88"/>
    </row>
    <row r="396" spans="1:4" ht="63" customHeight="1" x14ac:dyDescent="0.25">
      <c r="A396" s="82"/>
      <c r="D396" s="88"/>
    </row>
    <row r="397" spans="1:4" ht="63" customHeight="1" x14ac:dyDescent="0.25">
      <c r="A397" s="82"/>
      <c r="D397" s="88"/>
    </row>
    <row r="398" spans="1:4" ht="63" customHeight="1" x14ac:dyDescent="0.25">
      <c r="A398" s="82"/>
      <c r="D398" s="88"/>
    </row>
    <row r="399" spans="1:4" ht="63" customHeight="1" x14ac:dyDescent="0.25">
      <c r="A399" s="82"/>
      <c r="D399" s="88"/>
    </row>
    <row r="400" spans="1:4" ht="63" customHeight="1" x14ac:dyDescent="0.25">
      <c r="A400" s="82"/>
      <c r="D400" s="88"/>
    </row>
    <row r="401" spans="1:4" ht="63" customHeight="1" x14ac:dyDescent="0.25">
      <c r="A401" s="82"/>
      <c r="D401" s="88"/>
    </row>
    <row r="402" spans="1:4" ht="63" customHeight="1" x14ac:dyDescent="0.25">
      <c r="A402" s="82"/>
      <c r="D402" s="88"/>
    </row>
    <row r="403" spans="1:4" ht="63" customHeight="1" x14ac:dyDescent="0.25">
      <c r="A403" s="82"/>
      <c r="D403" s="88"/>
    </row>
    <row r="404" spans="1:4" ht="63" customHeight="1" x14ac:dyDescent="0.25">
      <c r="A404" s="82"/>
      <c r="D404" s="88"/>
    </row>
    <row r="405" spans="1:4" ht="63" customHeight="1" x14ac:dyDescent="0.25">
      <c r="A405" s="82"/>
      <c r="D405" s="88"/>
    </row>
    <row r="406" spans="1:4" ht="63" customHeight="1" x14ac:dyDescent="0.25">
      <c r="A406" s="82"/>
      <c r="D406" s="88"/>
    </row>
    <row r="407" spans="1:4" ht="63" customHeight="1" x14ac:dyDescent="0.25">
      <c r="A407" s="82"/>
      <c r="D407" s="88"/>
    </row>
    <row r="408" spans="1:4" ht="63" customHeight="1" x14ac:dyDescent="0.25">
      <c r="A408" s="82"/>
      <c r="D408" s="88"/>
    </row>
    <row r="409" spans="1:4" ht="63" customHeight="1" x14ac:dyDescent="0.25">
      <c r="A409" s="82"/>
      <c r="D409" s="88"/>
    </row>
    <row r="410" spans="1:4" ht="63" customHeight="1" x14ac:dyDescent="0.25">
      <c r="A410" s="82"/>
      <c r="D410" s="88"/>
    </row>
    <row r="411" spans="1:4" ht="63" customHeight="1" x14ac:dyDescent="0.25">
      <c r="A411" s="82"/>
      <c r="D411" s="88"/>
    </row>
    <row r="412" spans="1:4" ht="63" customHeight="1" x14ac:dyDescent="0.25">
      <c r="A412" s="82"/>
      <c r="D412" s="88"/>
    </row>
    <row r="413" spans="1:4" ht="63" customHeight="1" x14ac:dyDescent="0.25">
      <c r="A413" s="82"/>
      <c r="D413" s="88"/>
    </row>
    <row r="414" spans="1:4" ht="63" customHeight="1" x14ac:dyDescent="0.25">
      <c r="A414" s="82"/>
      <c r="D414" s="88"/>
    </row>
    <row r="415" spans="1:4" ht="63" customHeight="1" x14ac:dyDescent="0.25">
      <c r="A415" s="82"/>
      <c r="D415" s="88"/>
    </row>
    <row r="416" spans="1:4" ht="63" customHeight="1" x14ac:dyDescent="0.25">
      <c r="A416" s="82"/>
      <c r="D416" s="88"/>
    </row>
    <row r="417" spans="1:4" ht="63" customHeight="1" x14ac:dyDescent="0.25">
      <c r="A417" s="82"/>
      <c r="D417" s="88"/>
    </row>
    <row r="418" spans="1:4" ht="63" customHeight="1" x14ac:dyDescent="0.25">
      <c r="A418" s="82"/>
      <c r="D418" s="88"/>
    </row>
    <row r="419" spans="1:4" ht="63" customHeight="1" x14ac:dyDescent="0.25">
      <c r="A419" s="82"/>
      <c r="D419" s="88"/>
    </row>
    <row r="420" spans="1:4" ht="63" customHeight="1" x14ac:dyDescent="0.25">
      <c r="A420" s="82"/>
      <c r="D420" s="88"/>
    </row>
    <row r="421" spans="1:4" ht="63" customHeight="1" x14ac:dyDescent="0.25">
      <c r="A421" s="82"/>
      <c r="D421" s="88"/>
    </row>
    <row r="422" spans="1:4" ht="63" customHeight="1" x14ac:dyDescent="0.25">
      <c r="A422" s="82"/>
      <c r="D422" s="88"/>
    </row>
    <row r="423" spans="1:4" ht="63" customHeight="1" x14ac:dyDescent="0.25">
      <c r="A423" s="82"/>
      <c r="D423" s="88"/>
    </row>
    <row r="424" spans="1:4" ht="63" customHeight="1" x14ac:dyDescent="0.25">
      <c r="A424" s="82"/>
      <c r="D424" s="88"/>
    </row>
    <row r="425" spans="1:4" ht="63" customHeight="1" x14ac:dyDescent="0.25">
      <c r="A425" s="82"/>
      <c r="D425" s="88"/>
    </row>
    <row r="426" spans="1:4" ht="63" customHeight="1" x14ac:dyDescent="0.25">
      <c r="A426" s="82"/>
      <c r="D426" s="88"/>
    </row>
    <row r="427" spans="1:4" ht="63" customHeight="1" x14ac:dyDescent="0.25">
      <c r="A427" s="82"/>
      <c r="D427" s="88"/>
    </row>
    <row r="428" spans="1:4" ht="63" customHeight="1" x14ac:dyDescent="0.25">
      <c r="A428" s="82"/>
      <c r="D428" s="88"/>
    </row>
    <row r="429" spans="1:4" ht="63" customHeight="1" x14ac:dyDescent="0.25">
      <c r="A429" s="82"/>
      <c r="D429" s="88"/>
    </row>
    <row r="430" spans="1:4" ht="63" customHeight="1" x14ac:dyDescent="0.25">
      <c r="A430" s="82"/>
      <c r="D430" s="88"/>
    </row>
    <row r="431" spans="1:4" ht="63" customHeight="1" x14ac:dyDescent="0.25">
      <c r="A431" s="82"/>
      <c r="D431" s="88"/>
    </row>
    <row r="432" spans="1:4" ht="63" customHeight="1" x14ac:dyDescent="0.25">
      <c r="A432" s="82"/>
      <c r="D432" s="88"/>
    </row>
    <row r="433" spans="1:4" ht="63" customHeight="1" x14ac:dyDescent="0.25">
      <c r="A433" s="82"/>
      <c r="D433" s="88"/>
    </row>
    <row r="434" spans="1:4" ht="63" customHeight="1" x14ac:dyDescent="0.25">
      <c r="A434" s="82"/>
      <c r="D434" s="88"/>
    </row>
    <row r="435" spans="1:4" ht="63" customHeight="1" x14ac:dyDescent="0.25">
      <c r="A435" s="82"/>
      <c r="D435" s="88"/>
    </row>
    <row r="436" spans="1:4" ht="63" customHeight="1" x14ac:dyDescent="0.25">
      <c r="A436" s="82"/>
      <c r="D436" s="88"/>
    </row>
    <row r="437" spans="1:4" ht="63" customHeight="1" x14ac:dyDescent="0.25">
      <c r="A437" s="82"/>
      <c r="D437" s="88"/>
    </row>
    <row r="438" spans="1:4" ht="63" customHeight="1" x14ac:dyDescent="0.25">
      <c r="A438" s="82"/>
      <c r="D438" s="88"/>
    </row>
    <row r="439" spans="1:4" ht="63" customHeight="1" x14ac:dyDescent="0.25">
      <c r="A439" s="82"/>
      <c r="D439" s="88"/>
    </row>
    <row r="440" spans="1:4" ht="63" customHeight="1" x14ac:dyDescent="0.25">
      <c r="A440" s="82"/>
      <c r="D440" s="88"/>
    </row>
    <row r="441" spans="1:4" ht="63" customHeight="1" x14ac:dyDescent="0.25">
      <c r="A441" s="82"/>
      <c r="D441" s="88"/>
    </row>
    <row r="442" spans="1:4" ht="63" customHeight="1" x14ac:dyDescent="0.25">
      <c r="A442" s="82"/>
      <c r="D442" s="88"/>
    </row>
    <row r="443" spans="1:4" ht="63" customHeight="1" x14ac:dyDescent="0.25">
      <c r="A443" s="82"/>
      <c r="D443" s="88"/>
    </row>
    <row r="444" spans="1:4" ht="63" customHeight="1" x14ac:dyDescent="0.25">
      <c r="A444" s="82"/>
      <c r="D444" s="88"/>
    </row>
    <row r="445" spans="1:4" ht="63" customHeight="1" x14ac:dyDescent="0.25">
      <c r="A445" s="82"/>
      <c r="D445" s="88"/>
    </row>
    <row r="446" spans="1:4" ht="63" customHeight="1" x14ac:dyDescent="0.25">
      <c r="A446" s="82"/>
      <c r="D446" s="88"/>
    </row>
    <row r="447" spans="1:4" ht="63" customHeight="1" x14ac:dyDescent="0.25">
      <c r="A447" s="82"/>
      <c r="D447" s="88"/>
    </row>
    <row r="448" spans="1:4" ht="63" customHeight="1" x14ac:dyDescent="0.25">
      <c r="A448" s="82"/>
      <c r="D448" s="88"/>
    </row>
    <row r="449" spans="1:4" ht="63" customHeight="1" x14ac:dyDescent="0.25">
      <c r="A449" s="82"/>
      <c r="D449" s="88"/>
    </row>
    <row r="450" spans="1:4" ht="63" customHeight="1" x14ac:dyDescent="0.25">
      <c r="A450" s="82"/>
      <c r="D450" s="88"/>
    </row>
    <row r="451" spans="1:4" ht="63" customHeight="1" x14ac:dyDescent="0.25">
      <c r="A451" s="82"/>
      <c r="D451" s="88"/>
    </row>
    <row r="452" spans="1:4" ht="63" customHeight="1" x14ac:dyDescent="0.25">
      <c r="A452" s="82"/>
      <c r="D452" s="88"/>
    </row>
    <row r="453" spans="1:4" ht="63" customHeight="1" x14ac:dyDescent="0.25">
      <c r="A453" s="82"/>
      <c r="D453" s="88"/>
    </row>
    <row r="454" spans="1:4" ht="63" customHeight="1" x14ac:dyDescent="0.25">
      <c r="A454" s="82"/>
      <c r="D454" s="88"/>
    </row>
    <row r="455" spans="1:4" ht="63" customHeight="1" x14ac:dyDescent="0.25">
      <c r="A455" s="82"/>
      <c r="D455" s="88"/>
    </row>
    <row r="456" spans="1:4" ht="63" customHeight="1" x14ac:dyDescent="0.25">
      <c r="A456" s="82"/>
      <c r="D456" s="88"/>
    </row>
    <row r="457" spans="1:4" ht="63" customHeight="1" x14ac:dyDescent="0.25">
      <c r="A457" s="82"/>
      <c r="D457" s="88"/>
    </row>
    <row r="458" spans="1:4" ht="63" customHeight="1" x14ac:dyDescent="0.25">
      <c r="A458" s="82"/>
      <c r="D458" s="88"/>
    </row>
    <row r="459" spans="1:4" ht="63" customHeight="1" x14ac:dyDescent="0.25">
      <c r="A459" s="82"/>
      <c r="D459" s="88"/>
    </row>
    <row r="460" spans="1:4" ht="63" customHeight="1" x14ac:dyDescent="0.25">
      <c r="A460" s="82"/>
      <c r="D460" s="88"/>
    </row>
    <row r="461" spans="1:4" ht="63" customHeight="1" x14ac:dyDescent="0.25">
      <c r="A461" s="82"/>
      <c r="D461" s="88"/>
    </row>
    <row r="462" spans="1:4" ht="63" customHeight="1" x14ac:dyDescent="0.25">
      <c r="A462" s="82"/>
      <c r="D462" s="88"/>
    </row>
    <row r="463" spans="1:4" ht="63" customHeight="1" x14ac:dyDescent="0.25">
      <c r="A463" s="82"/>
      <c r="D463" s="88"/>
    </row>
    <row r="464" spans="1:4" ht="63" customHeight="1" x14ac:dyDescent="0.25">
      <c r="A464" s="82"/>
      <c r="D464" s="88"/>
    </row>
    <row r="465" spans="1:4" ht="63" customHeight="1" x14ac:dyDescent="0.25">
      <c r="A465" s="82"/>
      <c r="D465" s="88"/>
    </row>
    <row r="466" spans="1:4" ht="63" customHeight="1" x14ac:dyDescent="0.25">
      <c r="A466" s="82"/>
      <c r="D466" s="88"/>
    </row>
    <row r="467" spans="1:4" ht="63" customHeight="1" x14ac:dyDescent="0.25">
      <c r="A467" s="82"/>
      <c r="D467" s="88"/>
    </row>
    <row r="468" spans="1:4" ht="63" customHeight="1" x14ac:dyDescent="0.25">
      <c r="A468" s="82"/>
      <c r="D468" s="88"/>
    </row>
    <row r="469" spans="1:4" ht="63" customHeight="1" x14ac:dyDescent="0.25">
      <c r="A469" s="82"/>
      <c r="D469" s="88"/>
    </row>
    <row r="470" spans="1:4" ht="63" customHeight="1" x14ac:dyDescent="0.25">
      <c r="A470" s="82"/>
      <c r="D470" s="88"/>
    </row>
    <row r="471" spans="1:4" ht="63" customHeight="1" x14ac:dyDescent="0.25">
      <c r="A471" s="82"/>
      <c r="D471" s="88"/>
    </row>
    <row r="472" spans="1:4" ht="63" customHeight="1" x14ac:dyDescent="0.25">
      <c r="A472" s="82"/>
      <c r="D472" s="88"/>
    </row>
    <row r="473" spans="1:4" ht="63" customHeight="1" x14ac:dyDescent="0.25">
      <c r="A473" s="82"/>
      <c r="D473" s="88"/>
    </row>
    <row r="474" spans="1:4" ht="63" customHeight="1" x14ac:dyDescent="0.25">
      <c r="A474" s="82"/>
      <c r="D474" s="88"/>
    </row>
    <row r="475" spans="1:4" ht="63" customHeight="1" x14ac:dyDescent="0.25">
      <c r="A475" s="82"/>
      <c r="D475" s="88"/>
    </row>
    <row r="476" spans="1:4" ht="63" customHeight="1" x14ac:dyDescent="0.25">
      <c r="A476" s="82"/>
      <c r="D476" s="88"/>
    </row>
    <row r="477" spans="1:4" ht="63" customHeight="1" x14ac:dyDescent="0.25">
      <c r="A477" s="82"/>
      <c r="D477" s="88"/>
    </row>
    <row r="478" spans="1:4" ht="63" customHeight="1" x14ac:dyDescent="0.25">
      <c r="A478" s="82"/>
      <c r="D478" s="88"/>
    </row>
    <row r="479" spans="1:4" ht="63" customHeight="1" x14ac:dyDescent="0.25">
      <c r="A479" s="82"/>
      <c r="D479" s="88"/>
    </row>
    <row r="480" spans="1:4" ht="63" customHeight="1" x14ac:dyDescent="0.25">
      <c r="A480" s="82"/>
      <c r="D480" s="88"/>
    </row>
    <row r="481" spans="1:4" ht="63" customHeight="1" x14ac:dyDescent="0.25">
      <c r="A481" s="82"/>
      <c r="D481" s="88"/>
    </row>
    <row r="482" spans="1:4" ht="63" customHeight="1" x14ac:dyDescent="0.25">
      <c r="A482" s="82"/>
      <c r="D482" s="88"/>
    </row>
    <row r="483" spans="1:4" ht="63" customHeight="1" x14ac:dyDescent="0.25">
      <c r="A483" s="82"/>
      <c r="D483" s="88"/>
    </row>
    <row r="484" spans="1:4" ht="63" customHeight="1" x14ac:dyDescent="0.25">
      <c r="A484" s="82"/>
      <c r="D484" s="88"/>
    </row>
    <row r="485" spans="1:4" ht="63" customHeight="1" x14ac:dyDescent="0.25">
      <c r="A485" s="82"/>
      <c r="D485" s="88"/>
    </row>
    <row r="486" spans="1:4" ht="63" customHeight="1" x14ac:dyDescent="0.25">
      <c r="A486" s="82"/>
      <c r="D486" s="88"/>
    </row>
    <row r="487" spans="1:4" ht="63" customHeight="1" x14ac:dyDescent="0.25">
      <c r="A487" s="82"/>
      <c r="D487" s="88"/>
    </row>
    <row r="488" spans="1:4" ht="63" customHeight="1" x14ac:dyDescent="0.25">
      <c r="A488" s="82"/>
      <c r="D488" s="88"/>
    </row>
    <row r="489" spans="1:4" ht="63" customHeight="1" x14ac:dyDescent="0.25">
      <c r="A489" s="82"/>
      <c r="D489" s="88"/>
    </row>
    <row r="490" spans="1:4" ht="63" customHeight="1" x14ac:dyDescent="0.25">
      <c r="A490" s="82"/>
      <c r="D490" s="88"/>
    </row>
    <row r="491" spans="1:4" ht="63" customHeight="1" x14ac:dyDescent="0.25">
      <c r="A491" s="82"/>
      <c r="D491" s="88"/>
    </row>
    <row r="492" spans="1:4" ht="63" customHeight="1" x14ac:dyDescent="0.25">
      <c r="A492" s="82"/>
      <c r="D492" s="88"/>
    </row>
    <row r="493" spans="1:4" ht="63" customHeight="1" x14ac:dyDescent="0.25">
      <c r="A493" s="82"/>
      <c r="D493" s="88"/>
    </row>
    <row r="494" spans="1:4" ht="63" customHeight="1" x14ac:dyDescent="0.25">
      <c r="A494" s="82"/>
      <c r="D494" s="88"/>
    </row>
    <row r="495" spans="1:4" ht="63" customHeight="1" x14ac:dyDescent="0.25">
      <c r="A495" s="82"/>
      <c r="D495" s="88"/>
    </row>
    <row r="496" spans="1:4" ht="63" customHeight="1" x14ac:dyDescent="0.25">
      <c r="A496" s="82"/>
      <c r="D496" s="88"/>
    </row>
    <row r="497" spans="1:4" ht="63" customHeight="1" x14ac:dyDescent="0.25">
      <c r="A497" s="82"/>
      <c r="D497" s="88"/>
    </row>
    <row r="498" spans="1:4" ht="63" customHeight="1" x14ac:dyDescent="0.25">
      <c r="A498" s="82"/>
      <c r="D498" s="88"/>
    </row>
    <row r="499" spans="1:4" ht="63" customHeight="1" x14ac:dyDescent="0.25">
      <c r="A499" s="82"/>
      <c r="D499" s="88"/>
    </row>
    <row r="500" spans="1:4" ht="63" customHeight="1" x14ac:dyDescent="0.25">
      <c r="A500" s="82"/>
      <c r="D500" s="88"/>
    </row>
    <row r="501" spans="1:4" ht="63" customHeight="1" x14ac:dyDescent="0.25">
      <c r="A501" s="82"/>
      <c r="D501" s="88"/>
    </row>
    <row r="502" spans="1:4" ht="63" customHeight="1" x14ac:dyDescent="0.25">
      <c r="A502" s="82"/>
      <c r="D502" s="88"/>
    </row>
    <row r="503" spans="1:4" ht="63" customHeight="1" x14ac:dyDescent="0.25">
      <c r="A503" s="82"/>
      <c r="D503" s="88"/>
    </row>
    <row r="504" spans="1:4" ht="63" customHeight="1" x14ac:dyDescent="0.25">
      <c r="A504" s="82"/>
      <c r="D504" s="88"/>
    </row>
    <row r="505" spans="1:4" ht="63" customHeight="1" x14ac:dyDescent="0.25">
      <c r="A505" s="82"/>
      <c r="D505" s="88"/>
    </row>
    <row r="506" spans="1:4" ht="63" customHeight="1" x14ac:dyDescent="0.25">
      <c r="A506" s="82"/>
      <c r="D506" s="88"/>
    </row>
    <row r="507" spans="1:4" ht="63" customHeight="1" x14ac:dyDescent="0.25">
      <c r="A507" s="82"/>
      <c r="D507" s="88"/>
    </row>
    <row r="508" spans="1:4" ht="63" customHeight="1" x14ac:dyDescent="0.25">
      <c r="A508" s="82"/>
      <c r="D508" s="88"/>
    </row>
    <row r="509" spans="1:4" ht="63" customHeight="1" x14ac:dyDescent="0.25">
      <c r="A509" s="82"/>
      <c r="D509" s="88"/>
    </row>
    <row r="510" spans="1:4" ht="63" customHeight="1" x14ac:dyDescent="0.25">
      <c r="A510" s="82"/>
      <c r="D510" s="88"/>
    </row>
    <row r="511" spans="1:4" ht="63" customHeight="1" x14ac:dyDescent="0.25">
      <c r="A511" s="82"/>
      <c r="D511" s="88"/>
    </row>
    <row r="512" spans="1:4" ht="63" customHeight="1" x14ac:dyDescent="0.25">
      <c r="A512" s="82"/>
      <c r="D512" s="88"/>
    </row>
    <row r="513" spans="1:4" ht="63" customHeight="1" x14ac:dyDescent="0.25">
      <c r="A513" s="82"/>
      <c r="D513" s="88"/>
    </row>
    <row r="514" spans="1:4" ht="63" customHeight="1" x14ac:dyDescent="0.25">
      <c r="A514" s="82"/>
      <c r="D514" s="88"/>
    </row>
    <row r="515" spans="1:4" ht="63" customHeight="1" x14ac:dyDescent="0.25">
      <c r="A515" s="82"/>
      <c r="D515" s="88"/>
    </row>
    <row r="516" spans="1:4" ht="63" customHeight="1" x14ac:dyDescent="0.25">
      <c r="A516" s="82"/>
      <c r="D516" s="88"/>
    </row>
    <row r="517" spans="1:4" ht="63" customHeight="1" x14ac:dyDescent="0.25">
      <c r="A517" s="82"/>
      <c r="D517" s="88"/>
    </row>
    <row r="518" spans="1:4" ht="63" customHeight="1" x14ac:dyDescent="0.25">
      <c r="A518" s="82"/>
      <c r="D518" s="88"/>
    </row>
    <row r="519" spans="1:4" ht="63" customHeight="1" x14ac:dyDescent="0.25">
      <c r="A519" s="82"/>
      <c r="D519" s="88"/>
    </row>
    <row r="520" spans="1:4" ht="63" customHeight="1" x14ac:dyDescent="0.25">
      <c r="A520" s="82"/>
      <c r="D520" s="88"/>
    </row>
    <row r="521" spans="1:4" ht="63" customHeight="1" x14ac:dyDescent="0.25">
      <c r="A521" s="82"/>
      <c r="D521" s="88"/>
    </row>
    <row r="522" spans="1:4" ht="63" customHeight="1" x14ac:dyDescent="0.25">
      <c r="A522" s="82"/>
      <c r="D522" s="88"/>
    </row>
    <row r="523" spans="1:4" ht="63" customHeight="1" x14ac:dyDescent="0.25">
      <c r="A523" s="82"/>
      <c r="D523" s="88"/>
    </row>
    <row r="524" spans="1:4" ht="63" customHeight="1" x14ac:dyDescent="0.25">
      <c r="A524" s="82"/>
      <c r="D524" s="88"/>
    </row>
    <row r="525" spans="1:4" ht="63" customHeight="1" x14ac:dyDescent="0.25">
      <c r="A525" s="82"/>
      <c r="D525" s="88"/>
    </row>
    <row r="526" spans="1:4" ht="63" customHeight="1" x14ac:dyDescent="0.25">
      <c r="A526" s="82"/>
      <c r="D526" s="88"/>
    </row>
    <row r="527" spans="1:4" ht="63" customHeight="1" x14ac:dyDescent="0.25">
      <c r="A527" s="82"/>
      <c r="D527" s="88"/>
    </row>
    <row r="528" spans="1:4" ht="63" customHeight="1" x14ac:dyDescent="0.25">
      <c r="A528" s="82"/>
      <c r="D528" s="88"/>
    </row>
    <row r="529" spans="1:4" ht="63" customHeight="1" x14ac:dyDescent="0.25">
      <c r="A529" s="82"/>
      <c r="D529" s="88"/>
    </row>
    <row r="530" spans="1:4" ht="63" customHeight="1" x14ac:dyDescent="0.25">
      <c r="A530" s="82"/>
      <c r="D530" s="88"/>
    </row>
    <row r="531" spans="1:4" ht="63" customHeight="1" x14ac:dyDescent="0.25">
      <c r="A531" s="82"/>
      <c r="D531" s="88"/>
    </row>
    <row r="532" spans="1:4" ht="63" customHeight="1" x14ac:dyDescent="0.25">
      <c r="A532" s="82"/>
      <c r="D532" s="88"/>
    </row>
    <row r="533" spans="1:4" ht="63" customHeight="1" x14ac:dyDescent="0.25">
      <c r="A533" s="82"/>
      <c r="D533" s="88"/>
    </row>
    <row r="534" spans="1:4" ht="63" customHeight="1" x14ac:dyDescent="0.25">
      <c r="A534" s="82"/>
      <c r="D534" s="88"/>
    </row>
    <row r="535" spans="1:4" ht="63" customHeight="1" x14ac:dyDescent="0.25">
      <c r="A535" s="82"/>
      <c r="D535" s="88"/>
    </row>
    <row r="536" spans="1:4" ht="63" customHeight="1" x14ac:dyDescent="0.25">
      <c r="A536" s="82"/>
      <c r="D536" s="88"/>
    </row>
    <row r="537" spans="1:4" ht="63" customHeight="1" x14ac:dyDescent="0.25">
      <c r="A537" s="82"/>
      <c r="D537" s="88"/>
    </row>
    <row r="538" spans="1:4" ht="63" customHeight="1" x14ac:dyDescent="0.25">
      <c r="A538" s="82"/>
      <c r="D538" s="88"/>
    </row>
    <row r="539" spans="1:4" ht="63" customHeight="1" x14ac:dyDescent="0.25">
      <c r="A539" s="82"/>
      <c r="D539" s="88"/>
    </row>
    <row r="540" spans="1:4" ht="63" customHeight="1" x14ac:dyDescent="0.25">
      <c r="A540" s="82"/>
      <c r="D540" s="88"/>
    </row>
    <row r="541" spans="1:4" ht="63" customHeight="1" x14ac:dyDescent="0.25">
      <c r="A541" s="82"/>
      <c r="D541" s="88"/>
    </row>
    <row r="542" spans="1:4" ht="63" customHeight="1" x14ac:dyDescent="0.25">
      <c r="A542" s="82"/>
      <c r="D542" s="88"/>
    </row>
    <row r="543" spans="1:4" ht="63" customHeight="1" x14ac:dyDescent="0.25">
      <c r="A543" s="82"/>
      <c r="D543" s="88"/>
    </row>
    <row r="544" spans="1:4" ht="63" customHeight="1" x14ac:dyDescent="0.25">
      <c r="A544" s="82"/>
      <c r="D544" s="88"/>
    </row>
    <row r="545" spans="1:4" ht="63" customHeight="1" x14ac:dyDescent="0.25">
      <c r="A545" s="82"/>
      <c r="D545" s="88"/>
    </row>
    <row r="546" spans="1:4" ht="63" customHeight="1" x14ac:dyDescent="0.25">
      <c r="A546" s="82"/>
      <c r="D546" s="88"/>
    </row>
    <row r="547" spans="1:4" ht="63" customHeight="1" x14ac:dyDescent="0.25">
      <c r="A547" s="82"/>
      <c r="D547" s="88"/>
    </row>
    <row r="548" spans="1:4" ht="63" customHeight="1" x14ac:dyDescent="0.25">
      <c r="A548" s="82"/>
      <c r="D548" s="88"/>
    </row>
    <row r="549" spans="1:4" ht="63" customHeight="1" x14ac:dyDescent="0.25">
      <c r="A549" s="82"/>
      <c r="D549" s="88"/>
    </row>
    <row r="550" spans="1:4" ht="63" customHeight="1" x14ac:dyDescent="0.25">
      <c r="A550" s="82"/>
      <c r="D550" s="88"/>
    </row>
    <row r="551" spans="1:4" ht="63" customHeight="1" x14ac:dyDescent="0.25">
      <c r="A551" s="82"/>
      <c r="D551" s="88"/>
    </row>
    <row r="552" spans="1:4" ht="63" customHeight="1" x14ac:dyDescent="0.25">
      <c r="A552" s="82"/>
      <c r="D552" s="88"/>
    </row>
    <row r="553" spans="1:4" ht="63" customHeight="1" x14ac:dyDescent="0.25">
      <c r="A553" s="82"/>
      <c r="D553" s="88"/>
    </row>
    <row r="554" spans="1:4" ht="63" customHeight="1" x14ac:dyDescent="0.25">
      <c r="A554" s="82"/>
      <c r="D554" s="88"/>
    </row>
    <row r="555" spans="1:4" ht="63" customHeight="1" x14ac:dyDescent="0.25">
      <c r="A555" s="82"/>
      <c r="D555" s="88"/>
    </row>
    <row r="556" spans="1:4" ht="63" customHeight="1" x14ac:dyDescent="0.25">
      <c r="A556" s="82"/>
      <c r="D556" s="88"/>
    </row>
    <row r="557" spans="1:4" ht="63" customHeight="1" x14ac:dyDescent="0.25">
      <c r="A557" s="82"/>
      <c r="D557" s="88"/>
    </row>
    <row r="558" spans="1:4" ht="63" customHeight="1" x14ac:dyDescent="0.25">
      <c r="A558" s="82"/>
      <c r="D558" s="88"/>
    </row>
    <row r="559" spans="1:4" ht="63" customHeight="1" x14ac:dyDescent="0.25">
      <c r="A559" s="82"/>
      <c r="D559" s="88"/>
    </row>
    <row r="560" spans="1:4" ht="63" customHeight="1" x14ac:dyDescent="0.25">
      <c r="A560" s="82"/>
      <c r="D560" s="88"/>
    </row>
    <row r="561" spans="1:4" ht="63" customHeight="1" x14ac:dyDescent="0.25">
      <c r="A561" s="82"/>
      <c r="D561" s="88"/>
    </row>
    <row r="562" spans="1:4" ht="63" customHeight="1" x14ac:dyDescent="0.25">
      <c r="A562" s="82"/>
      <c r="D562" s="88"/>
    </row>
    <row r="563" spans="1:4" ht="63" customHeight="1" x14ac:dyDescent="0.25">
      <c r="A563" s="82"/>
      <c r="D563" s="88"/>
    </row>
    <row r="564" spans="1:4" ht="63" customHeight="1" x14ac:dyDescent="0.25">
      <c r="A564" s="82"/>
      <c r="D564" s="88"/>
    </row>
    <row r="565" spans="1:4" ht="63" customHeight="1" x14ac:dyDescent="0.25">
      <c r="A565" s="82"/>
      <c r="D565" s="88"/>
    </row>
    <row r="566" spans="1:4" ht="63" customHeight="1" x14ac:dyDescent="0.25">
      <c r="A566" s="82"/>
      <c r="D566" s="88"/>
    </row>
    <row r="567" spans="1:4" ht="63" customHeight="1" x14ac:dyDescent="0.25">
      <c r="A567" s="82"/>
      <c r="D567" s="88"/>
    </row>
    <row r="568" spans="1:4" ht="63" customHeight="1" x14ac:dyDescent="0.25">
      <c r="A568" s="82"/>
      <c r="D568" s="88"/>
    </row>
    <row r="569" spans="1:4" ht="63" customHeight="1" x14ac:dyDescent="0.25">
      <c r="A569" s="82"/>
      <c r="D569" s="88"/>
    </row>
    <row r="570" spans="1:4" ht="63" customHeight="1" x14ac:dyDescent="0.25">
      <c r="A570" s="82"/>
      <c r="D570" s="88"/>
    </row>
    <row r="571" spans="1:4" ht="63" customHeight="1" x14ac:dyDescent="0.25">
      <c r="A571" s="82"/>
      <c r="D571" s="88"/>
    </row>
    <row r="572" spans="1:4" ht="63" customHeight="1" x14ac:dyDescent="0.25">
      <c r="A572" s="82"/>
      <c r="D572" s="88"/>
    </row>
    <row r="573" spans="1:4" ht="63" customHeight="1" x14ac:dyDescent="0.25">
      <c r="A573" s="82"/>
      <c r="D573" s="88"/>
    </row>
    <row r="574" spans="1:4" ht="63" customHeight="1" x14ac:dyDescent="0.25">
      <c r="A574" s="82"/>
      <c r="D574" s="88"/>
    </row>
    <row r="575" spans="1:4" ht="63" customHeight="1" x14ac:dyDescent="0.25">
      <c r="A575" s="82"/>
      <c r="D575" s="88"/>
    </row>
    <row r="576" spans="1:4" ht="63" customHeight="1" x14ac:dyDescent="0.25">
      <c r="A576" s="82"/>
      <c r="D576" s="88"/>
    </row>
    <row r="577" spans="1:5" ht="63" customHeight="1" x14ac:dyDescent="0.25">
      <c r="A577" s="82"/>
      <c r="D577" s="88"/>
    </row>
    <row r="578" spans="1:5" ht="63" customHeight="1" x14ac:dyDescent="0.25">
      <c r="A578" s="82"/>
      <c r="D578" s="88"/>
    </row>
    <row r="579" spans="1:5" ht="63" customHeight="1" x14ac:dyDescent="0.25">
      <c r="A579" s="82"/>
      <c r="D579" s="88"/>
    </row>
    <row r="580" spans="1:5" ht="63" customHeight="1" x14ac:dyDescent="0.25">
      <c r="A580" s="82"/>
      <c r="D580" s="88"/>
    </row>
    <row r="581" spans="1:5" ht="63" customHeight="1" x14ac:dyDescent="0.25">
      <c r="A581" s="82"/>
      <c r="D581" s="88"/>
    </row>
    <row r="582" spans="1:5" ht="63" customHeight="1" x14ac:dyDescent="0.25">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sheetData>
  <mergeCells count="2">
    <mergeCell ref="A1:E1"/>
    <mergeCell ref="A11:E11"/>
  </mergeCells>
  <conditionalFormatting sqref="A3:E10 A12:E1048576 A11">
    <cfRule type="expression" dxfId="5" priority="3">
      <formula>$B3&lt;&gt;""</formula>
    </cfRule>
  </conditionalFormatting>
  <conditionalFormatting sqref="E2">
    <cfRule type="expression" priority="63">
      <formula>$E1048450="RESPONSÁVEL PELA ELABORAÇÃO"</formula>
    </cfRule>
  </conditionalFormatting>
  <conditionalFormatting sqref="E2:E10 E12:E9876">
    <cfRule type="expression" priority="6">
      <formula>$E2="_______________________________"</formula>
    </cfRule>
  </conditionalFormatting>
  <conditionalFormatting sqref="E15:E2170">
    <cfRule type="expression" dxfId="4" priority="4">
      <formula>#REF!&lt;&gt;""</formula>
    </cfRule>
    <cfRule type="expression" priority="44">
      <formula>$E10="RESPONSÁVEL PELA ELABORAÇÃO"</formula>
    </cfRule>
  </conditionalFormatting>
  <conditionalFormatting sqref="E2175:E9876">
    <cfRule type="expression" priority="5">
      <formula>$E2171="RESPONSÁVEL PELA ELABORAÇÃO"</formula>
    </cfRule>
  </conditionalFormatting>
  <conditionalFormatting sqref="E3:E5">
    <cfRule type="expression" dxfId="3" priority="69">
      <formula>#REF!&lt;&gt;""</formula>
    </cfRule>
    <cfRule type="expression" priority="70">
      <formula>$E1048452="RESPONSÁVEL PELA ELABORAÇÃO"</formula>
    </cfRule>
  </conditionalFormatting>
  <conditionalFormatting sqref="E13:E14 E6:E10">
    <cfRule type="expression" dxfId="2" priority="75">
      <formula>#REF!&lt;&gt;""</formula>
    </cfRule>
    <cfRule type="expression" priority="76">
      <formula>#REF!="RESPONSÁVEL PELA ELABORAÇÃO"</formula>
    </cfRule>
  </conditionalFormatting>
  <conditionalFormatting sqref="E5">
    <cfRule type="expression" dxfId="1" priority="108">
      <formula>#REF!&lt;&gt;""</formula>
    </cfRule>
    <cfRule type="expression" priority="109">
      <formula>$E4="RESPONSÁVEL PELA ELABORAÇÃO"</formula>
    </cfRule>
  </conditionalFormatting>
  <conditionalFormatting sqref="E12">
    <cfRule type="expression" dxfId="0" priority="115">
      <formula>#REF!&lt;&gt;""</formula>
    </cfRule>
    <cfRule type="expression" priority="116">
      <formula>$E9="RESPONSÁVEL PELA ELABORAÇÃO"</formula>
    </cfRule>
  </conditionalFormatting>
  <conditionalFormatting sqref="E2171:E2174">
    <cfRule type="expression" priority="124">
      <formula>#REF!="RESPONSÁVEL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7!A1" display="7" xr:uid="{00000000-0004-0000-0300-000006000000}"/>
    <hyperlink ref="A6" location="8!A1" display="8" xr:uid="{00000000-0004-0000-0300-000007000000}"/>
    <hyperlink ref="A7" location="10!A1" display="10" xr:uid="{00000000-0004-0000-0300-000009000000}"/>
    <hyperlink ref="A8" location="11!A1" display="11" xr:uid="{00000000-0004-0000-0300-00000A000000}"/>
    <hyperlink ref="A9" location="17!A1" display="17" xr:uid="{00000000-0004-0000-0300-00001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77</v>
      </c>
    </row>
    <row r="24288" spans="1844:1844" x14ac:dyDescent="0.25">
      <c r="BRX24288" t="s">
        <v>78</v>
      </c>
    </row>
    <row r="79466" spans="11867:11867" x14ac:dyDescent="0.25">
      <c r="QNK79466" t="s">
        <v>79</v>
      </c>
    </row>
    <row r="95881" spans="13812:13812" x14ac:dyDescent="0.25">
      <c r="TKF95881" t="s">
        <v>80</v>
      </c>
    </row>
    <row r="113333" spans="214:214" x14ac:dyDescent="0.25">
      <c r="HF113333" t="s">
        <v>81</v>
      </c>
    </row>
    <row r="120283" spans="10134:10134" x14ac:dyDescent="0.25">
      <c r="NYT120283" t="s">
        <v>82</v>
      </c>
    </row>
    <row r="121754" spans="6161:6161" x14ac:dyDescent="0.25">
      <c r="IBY121754" t="s">
        <v>83</v>
      </c>
    </row>
    <row r="122485" spans="558:558" x14ac:dyDescent="0.25">
      <c r="UL122485" t="s">
        <v>84</v>
      </c>
    </row>
    <row r="135581" spans="14555:14555" x14ac:dyDescent="0.25">
      <c r="UMU135581" t="s">
        <v>85</v>
      </c>
    </row>
    <row r="161465" spans="2615:2615" x14ac:dyDescent="0.25">
      <c r="CVO161465" t="s">
        <v>86</v>
      </c>
    </row>
    <row r="168375" spans="8394:8394" x14ac:dyDescent="0.25">
      <c r="LJV168375" t="s">
        <v>87</v>
      </c>
    </row>
    <row r="168981" spans="6779:6779" x14ac:dyDescent="0.25">
      <c r="IZS168981" t="s">
        <v>88</v>
      </c>
    </row>
    <row r="174813" spans="7751:7751" x14ac:dyDescent="0.25">
      <c r="KLC174813" t="s">
        <v>89</v>
      </c>
    </row>
    <row r="182977" spans="10586:10586" x14ac:dyDescent="0.25">
      <c r="OQD182977" t="s">
        <v>90</v>
      </c>
    </row>
    <row r="183266" spans="4797:4797" x14ac:dyDescent="0.25">
      <c r="GBM183266" t="s">
        <v>91</v>
      </c>
    </row>
    <row r="187059" spans="12800:12800" x14ac:dyDescent="0.25">
      <c r="RXH187059" t="s">
        <v>92</v>
      </c>
    </row>
    <row r="201402" spans="14351:14351" x14ac:dyDescent="0.25">
      <c r="UEY201402" t="s">
        <v>93</v>
      </c>
    </row>
    <row r="204101" spans="435:435" x14ac:dyDescent="0.25">
      <c r="PS204101" t="s">
        <v>94</v>
      </c>
    </row>
    <row r="207956" spans="13603:13603" x14ac:dyDescent="0.25">
      <c r="TCE207956" t="s">
        <v>95</v>
      </c>
    </row>
    <row r="208967" spans="8275:8275" x14ac:dyDescent="0.25">
      <c r="LFG208967" t="s">
        <v>96</v>
      </c>
    </row>
    <row r="210856" spans="8802:8802" x14ac:dyDescent="0.25">
      <c r="LZN210856" t="s">
        <v>97</v>
      </c>
    </row>
    <row r="212137" spans="2342:2342" x14ac:dyDescent="0.25">
      <c r="CLB212137" t="s">
        <v>98</v>
      </c>
    </row>
    <row r="221935" spans="15876:15876" x14ac:dyDescent="0.25">
      <c r="WLP221935" t="s">
        <v>99</v>
      </c>
    </row>
    <row r="232839" spans="1228:1228" x14ac:dyDescent="0.25">
      <c r="AUF232839" t="s">
        <v>100</v>
      </c>
    </row>
    <row r="233143" spans="3284:3284" x14ac:dyDescent="0.25">
      <c r="DVH233143" t="s">
        <v>101</v>
      </c>
    </row>
    <row r="233724" spans="7398:7398" x14ac:dyDescent="0.25">
      <c r="JXN233724" t="s">
        <v>102</v>
      </c>
    </row>
    <row r="244974" spans="6350:6350" x14ac:dyDescent="0.25">
      <c r="IJF244974" t="s">
        <v>103</v>
      </c>
    </row>
    <row r="245502" spans="4179:4179" x14ac:dyDescent="0.25">
      <c r="FDS245502" t="s">
        <v>104</v>
      </c>
    </row>
    <row r="250967" spans="7857:7857" x14ac:dyDescent="0.25">
      <c r="KPE250967" t="s">
        <v>105</v>
      </c>
    </row>
    <row r="272430" spans="2838:2838" x14ac:dyDescent="0.25">
      <c r="DED272430" t="s">
        <v>106</v>
      </c>
    </row>
    <row r="286293" spans="12886:12886" x14ac:dyDescent="0.25">
      <c r="SAP286293" t="s">
        <v>107</v>
      </c>
    </row>
    <row r="309519" spans="2962:2962" x14ac:dyDescent="0.25">
      <c r="DIX309519" t="s">
        <v>108</v>
      </c>
    </row>
    <row r="322889" spans="7588:7588" x14ac:dyDescent="0.25">
      <c r="KEV322889" t="s">
        <v>109</v>
      </c>
    </row>
    <row r="323135" spans="13999:13999" x14ac:dyDescent="0.25">
      <c r="TRK323135" t="s">
        <v>110</v>
      </c>
    </row>
    <row r="337408" spans="9770:9770" x14ac:dyDescent="0.25">
      <c r="NKT337408" t="s">
        <v>111</v>
      </c>
    </row>
    <row r="344741" spans="11941:11941" x14ac:dyDescent="0.25">
      <c r="QQG344741" t="s">
        <v>112</v>
      </c>
    </row>
    <row r="364835" spans="3586:3586" x14ac:dyDescent="0.25">
      <c r="EGX364835" t="s">
        <v>113</v>
      </c>
    </row>
    <row r="373702" spans="11066:11066" x14ac:dyDescent="0.25">
      <c r="PIP373702" t="s">
        <v>114</v>
      </c>
    </row>
    <row r="375786" spans="5149:5149" x14ac:dyDescent="0.25">
      <c r="GPA375786" t="s">
        <v>115</v>
      </c>
    </row>
    <row r="376947" spans="2991:2991" x14ac:dyDescent="0.25">
      <c r="DKA376947" t="s">
        <v>116</v>
      </c>
    </row>
    <row r="392157" spans="11710:11710" x14ac:dyDescent="0.25">
      <c r="QHJ392157" t="s">
        <v>117</v>
      </c>
    </row>
    <row r="407751" spans="14284:14284" x14ac:dyDescent="0.25">
      <c r="UCJ407751" t="s">
        <v>118</v>
      </c>
    </row>
    <row r="430839" spans="2012:2012" x14ac:dyDescent="0.25">
      <c r="BYJ430839" t="s">
        <v>119</v>
      </c>
    </row>
    <row r="431366" spans="4819:4819" x14ac:dyDescent="0.25">
      <c r="GCI431366" t="s">
        <v>120</v>
      </c>
    </row>
    <row r="441816" spans="9746:9746" x14ac:dyDescent="0.25">
      <c r="NJV441816" t="s">
        <v>121</v>
      </c>
    </row>
    <row r="444202" spans="4114:4114" x14ac:dyDescent="0.25">
      <c r="FBF444202" t="s">
        <v>122</v>
      </c>
    </row>
    <row r="451517" spans="9907:9907" x14ac:dyDescent="0.25">
      <c r="NQA451517" t="s">
        <v>123</v>
      </c>
    </row>
    <row r="477297" spans="10925:10925" x14ac:dyDescent="0.25">
      <c r="PDE477297" t="s">
        <v>124</v>
      </c>
    </row>
    <row r="477777" spans="1804:1804" x14ac:dyDescent="0.25">
      <c r="BQJ477777" t="s">
        <v>125</v>
      </c>
    </row>
    <row r="482509" spans="10084:10084" x14ac:dyDescent="0.25">
      <c r="NWV482509" t="s">
        <v>126</v>
      </c>
    </row>
    <row r="498728" spans="2194:2194" x14ac:dyDescent="0.25">
      <c r="CFJ498728" t="s">
        <v>127</v>
      </c>
    </row>
    <row r="515219" spans="795:795" x14ac:dyDescent="0.25">
      <c r="ADO515219" t="s">
        <v>128</v>
      </c>
    </row>
    <row r="523182" spans="1975:1975" x14ac:dyDescent="0.25">
      <c r="BWY523182" t="s">
        <v>129</v>
      </c>
    </row>
    <row r="526921" spans="11152:11152" x14ac:dyDescent="0.25">
      <c r="PLX526921" t="s">
        <v>130</v>
      </c>
    </row>
    <row r="531141" spans="1831:1831" x14ac:dyDescent="0.25">
      <c r="BRK531141" t="s">
        <v>131</v>
      </c>
    </row>
    <row r="543034" spans="14392:14392" x14ac:dyDescent="0.25">
      <c r="UGN543034" t="s">
        <v>132</v>
      </c>
    </row>
    <row r="543196" spans="9139:9139" x14ac:dyDescent="0.25">
      <c r="MMM543196" t="s">
        <v>133</v>
      </c>
    </row>
    <row r="568067" spans="6438:6438" x14ac:dyDescent="0.25">
      <c r="IMP568067" t="s">
        <v>134</v>
      </c>
    </row>
    <row r="569649" spans="8456:8456" x14ac:dyDescent="0.25">
      <c r="LMF569649" t="s">
        <v>135</v>
      </c>
    </row>
    <row r="570884" spans="5195:5195" x14ac:dyDescent="0.25">
      <c r="GQU570884" t="s">
        <v>136</v>
      </c>
    </row>
    <row r="571960" spans="5294:5294" x14ac:dyDescent="0.25">
      <c r="GUP571960" t="s">
        <v>137</v>
      </c>
    </row>
    <row r="595202" spans="3894:3894" x14ac:dyDescent="0.25">
      <c r="EST595202" t="s">
        <v>138</v>
      </c>
    </row>
    <row r="596636" spans="5120:5120" x14ac:dyDescent="0.25">
      <c r="GNX596636" t="s">
        <v>139</v>
      </c>
    </row>
    <row r="610300" spans="8599:8599" x14ac:dyDescent="0.25">
      <c r="LRS610300" t="s">
        <v>140</v>
      </c>
    </row>
    <row r="614630" spans="9341:9341" x14ac:dyDescent="0.25">
      <c r="MUG614630" t="s">
        <v>141</v>
      </c>
    </row>
    <row r="623552" spans="5168:5168" x14ac:dyDescent="0.25">
      <c r="GPT623552" t="s">
        <v>142</v>
      </c>
    </row>
    <row r="628206" spans="5289:5289" x14ac:dyDescent="0.25">
      <c r="GUK628206" t="s">
        <v>143</v>
      </c>
    </row>
    <row r="631400" spans="2674:2674" x14ac:dyDescent="0.25">
      <c r="CXV631400" t="s">
        <v>144</v>
      </c>
    </row>
    <row r="633685" spans="1197:1197" x14ac:dyDescent="0.25">
      <c r="ATA633685" t="s">
        <v>145</v>
      </c>
    </row>
    <row r="653826" spans="6767:6767" x14ac:dyDescent="0.25">
      <c r="IZG653826" t="s">
        <v>146</v>
      </c>
    </row>
    <row r="661282" spans="3538:3538" x14ac:dyDescent="0.25">
      <c r="EFB661282" t="s">
        <v>147</v>
      </c>
    </row>
    <row r="683533" spans="175:175" x14ac:dyDescent="0.25">
      <c r="FS683533" t="s">
        <v>148</v>
      </c>
    </row>
    <row r="688415" spans="3830:3830" x14ac:dyDescent="0.25">
      <c r="EQH688415" t="s">
        <v>149</v>
      </c>
    </row>
    <row r="704608" spans="8147:8147" x14ac:dyDescent="0.25">
      <c r="LAI704608" t="s">
        <v>150</v>
      </c>
    </row>
    <row r="713740" spans="9938:9938" x14ac:dyDescent="0.25">
      <c r="NRF713740" t="s">
        <v>151</v>
      </c>
    </row>
    <row r="742474" spans="5631:5631" x14ac:dyDescent="0.25">
      <c r="HHO742474" t="s">
        <v>152</v>
      </c>
    </row>
    <row r="743721" spans="4625:4625" x14ac:dyDescent="0.25">
      <c r="FUW743721" t="s">
        <v>153</v>
      </c>
    </row>
    <row r="744794" spans="12410:12410" x14ac:dyDescent="0.25">
      <c r="RIH744794" t="s">
        <v>154</v>
      </c>
    </row>
    <row r="757134" spans="11308:11308" x14ac:dyDescent="0.25">
      <c r="PRX757134" t="s">
        <v>155</v>
      </c>
    </row>
    <row r="757947" spans="12029:12029" x14ac:dyDescent="0.25">
      <c r="QTQ757947" t="s">
        <v>156</v>
      </c>
    </row>
    <row r="766886" spans="5565:5565" x14ac:dyDescent="0.25">
      <c r="HFA766886" t="s">
        <v>157</v>
      </c>
    </row>
    <row r="766898" spans="4539:4539" x14ac:dyDescent="0.25">
      <c r="FRO766898" t="s">
        <v>158</v>
      </c>
    </row>
    <row r="795430" spans="4682:4682" x14ac:dyDescent="0.25">
      <c r="FXB795430" t="s">
        <v>159</v>
      </c>
    </row>
    <row r="805485" spans="11020:11020" x14ac:dyDescent="0.25">
      <c r="PGV805485" t="s">
        <v>160</v>
      </c>
    </row>
    <row r="811790" spans="12926:12926" x14ac:dyDescent="0.25">
      <c r="SCD811790" t="s">
        <v>161</v>
      </c>
    </row>
    <row r="819031" spans="12299:12299" x14ac:dyDescent="0.25">
      <c r="REA819031" t="s">
        <v>162</v>
      </c>
    </row>
    <row r="847001" spans="10991:10991" x14ac:dyDescent="0.25">
      <c r="PFS847001" t="s">
        <v>163</v>
      </c>
    </row>
    <row r="855741" spans="16101:16101" x14ac:dyDescent="0.25">
      <c r="WUG855741" t="s">
        <v>164</v>
      </c>
    </row>
    <row r="857196" spans="8530:8530" x14ac:dyDescent="0.25">
      <c r="LPB857196" t="s">
        <v>165</v>
      </c>
    </row>
    <row r="866818" spans="3:3" x14ac:dyDescent="0.25">
      <c r="C866818" t="s">
        <v>166</v>
      </c>
    </row>
    <row r="871142" spans="4574:4574" x14ac:dyDescent="0.25">
      <c r="FSX871142" t="s">
        <v>167</v>
      </c>
    </row>
    <row r="885368" spans="2857:2857" x14ac:dyDescent="0.25">
      <c r="DEW885368" t="s">
        <v>168</v>
      </c>
    </row>
    <row r="886390" spans="6631:6631" x14ac:dyDescent="0.25">
      <c r="IUA886390" t="s">
        <v>169</v>
      </c>
    </row>
    <row r="909183" spans="7941:7941" x14ac:dyDescent="0.25">
      <c r="KSK909183" t="s">
        <v>170</v>
      </c>
    </row>
    <row r="921185" spans="13003:13003" x14ac:dyDescent="0.25">
      <c r="SFC921185" t="s">
        <v>171</v>
      </c>
    </row>
    <row r="929502" spans="5965:5965" x14ac:dyDescent="0.25">
      <c r="HUK929502" t="s">
        <v>172</v>
      </c>
    </row>
    <row r="933815" spans="8984:8984" x14ac:dyDescent="0.25">
      <c r="MGN933815" t="s">
        <v>173</v>
      </c>
    </row>
    <row r="938189" spans="7657:7657" x14ac:dyDescent="0.25">
      <c r="KHM938189" t="s">
        <v>174</v>
      </c>
    </row>
    <row r="957320" spans="7250:7250" x14ac:dyDescent="0.25">
      <c r="JRV957320" t="s">
        <v>175</v>
      </c>
    </row>
    <row r="958646" spans="11046:11046" x14ac:dyDescent="0.25">
      <c r="PHV958646" t="s">
        <v>176</v>
      </c>
    </row>
    <row r="974296" spans="6131:6131" x14ac:dyDescent="0.25">
      <c r="IAU974296" t="s">
        <v>177</v>
      </c>
    </row>
    <row r="985602" spans="11239:11239" x14ac:dyDescent="0.25">
      <c r="PPG985602" t="s">
        <v>178</v>
      </c>
    </row>
    <row r="986867" spans="6039:6039" x14ac:dyDescent="0.25">
      <c r="HXG986867" t="s">
        <v>179</v>
      </c>
    </row>
    <row r="989493" spans="12018:12018" x14ac:dyDescent="0.25">
      <c r="QTF989493" t="s">
        <v>180</v>
      </c>
    </row>
    <row r="999089" spans="5964:5964" x14ac:dyDescent="0.25">
      <c r="HUJ999089" t="s">
        <v>181</v>
      </c>
    </row>
    <row r="1002792" spans="10036:10036" x14ac:dyDescent="0.25">
      <c r="NUZ1002792" t="s">
        <v>182</v>
      </c>
    </row>
    <row r="1018289" spans="12675:12675" x14ac:dyDescent="0.25">
      <c r="RSM1018289" t="s">
        <v>183</v>
      </c>
    </row>
    <row r="1024703" spans="3742:3742" x14ac:dyDescent="0.25">
      <c r="EMX1024703" t="s">
        <v>184</v>
      </c>
    </row>
    <row r="1035398" spans="9869:9869" x14ac:dyDescent="0.25">
      <c r="NOO1035398" t="s">
        <v>185</v>
      </c>
    </row>
    <row r="1036858" spans="5143:5143" x14ac:dyDescent="0.25">
      <c r="GOU1036858" t="s">
        <v>186</v>
      </c>
    </row>
    <row r="1043729" spans="2750:2750" x14ac:dyDescent="0.25">
      <c r="DAT1043729" t="s">
        <v>187</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B21" sqref="B21"/>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61</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147.91750000000002</v>
      </c>
      <c r="B5" s="120">
        <f>IFERROR(MEDIAN(B7:B1048576),0)</f>
        <v>136.4</v>
      </c>
      <c r="C5" s="115"/>
      <c r="D5" s="120">
        <f>IFERROR(AVERAGEIFS(B7:B1048576,B7:B1048576,"&lt;"&amp;(A5+IFERROR(_xlfn.STDEV.P(B7:B1048576),0)),B7:B1048576,"&gt;"&amp;(A5-IFERROR(_xlfn.STDEV.P(B7:B1048576),0))),0)</f>
        <v>136.87</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188</v>
      </c>
      <c r="B9" s="49">
        <v>87.12</v>
      </c>
      <c r="C9" s="39" t="s">
        <v>189</v>
      </c>
      <c r="D9" s="39" t="s">
        <v>190</v>
      </c>
      <c r="E9" s="40">
        <v>44651148000161</v>
      </c>
      <c r="F9" s="38" t="s">
        <v>191</v>
      </c>
      <c r="G9" s="67" t="s">
        <v>192</v>
      </c>
      <c r="H9" s="39" t="s">
        <v>193</v>
      </c>
      <c r="I9" s="39">
        <v>2024</v>
      </c>
      <c r="J9" s="41" t="s">
        <v>194</v>
      </c>
      <c r="L9" s="36"/>
      <c r="M9" s="28"/>
      <c r="N9" s="28"/>
      <c r="Q9" s="29"/>
      <c r="R9" s="29"/>
      <c r="S9" s="29"/>
    </row>
    <row r="10" spans="1:19" s="27" customFormat="1" ht="52.5" customHeight="1" x14ac:dyDescent="0.3">
      <c r="A10" s="34" t="s">
        <v>195</v>
      </c>
      <c r="B10" s="49">
        <v>99.83</v>
      </c>
      <c r="C10" s="39" t="s">
        <v>189</v>
      </c>
      <c r="D10" s="39" t="s">
        <v>190</v>
      </c>
      <c r="E10" s="40">
        <v>52307066000122</v>
      </c>
      <c r="F10" s="38" t="s">
        <v>196</v>
      </c>
      <c r="G10" s="67" t="s">
        <v>197</v>
      </c>
      <c r="H10" s="39" t="s">
        <v>72</v>
      </c>
      <c r="I10" s="39">
        <v>2024</v>
      </c>
      <c r="J10" s="41" t="s">
        <v>194</v>
      </c>
      <c r="L10" s="36"/>
      <c r="M10" s="28"/>
      <c r="N10" s="28"/>
      <c r="Q10" s="29"/>
      <c r="R10" s="29"/>
      <c r="S10" s="29"/>
    </row>
    <row r="11" spans="1:19" s="27" customFormat="1" ht="52.5" customHeight="1" x14ac:dyDescent="0.3">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281</v>
      </c>
      <c r="B13" s="49">
        <v>134.9</v>
      </c>
      <c r="C13" s="102">
        <v>45889.427083333336</v>
      </c>
      <c r="D13" s="75" t="s">
        <v>280</v>
      </c>
      <c r="E13" s="129" t="s">
        <v>279</v>
      </c>
      <c r="F13" s="130"/>
      <c r="G13" s="30"/>
      <c r="H13" s="30"/>
      <c r="I13" s="30"/>
      <c r="J13" s="30"/>
      <c r="L13" s="73"/>
      <c r="M13" s="33"/>
      <c r="N13" s="33"/>
      <c r="Q13" s="32"/>
      <c r="R13" s="32"/>
      <c r="S13" s="32"/>
    </row>
    <row r="14" spans="1:19" s="27" customFormat="1" ht="52.5" customHeight="1" x14ac:dyDescent="0.35">
      <c r="A14" s="34" t="s">
        <v>283</v>
      </c>
      <c r="B14" s="49">
        <v>137.9</v>
      </c>
      <c r="C14" s="102">
        <v>45889.430555555555</v>
      </c>
      <c r="D14" s="75" t="s">
        <v>223</v>
      </c>
      <c r="E14" s="129" t="s">
        <v>282</v>
      </c>
      <c r="F14" s="130"/>
      <c r="G14" s="30"/>
      <c r="H14" s="30"/>
      <c r="I14" s="30"/>
      <c r="J14" s="30"/>
      <c r="L14" s="73"/>
      <c r="M14" s="33"/>
      <c r="N14" s="33"/>
      <c r="Q14" s="32"/>
      <c r="R14" s="32"/>
      <c r="S14" s="32"/>
    </row>
    <row r="15" spans="1:19" s="27" customFormat="1" ht="52.5" customHeight="1" x14ac:dyDescent="0.35">
      <c r="A15" s="34" t="s">
        <v>278</v>
      </c>
      <c r="B15" s="49">
        <v>142.59</v>
      </c>
      <c r="C15" s="102">
        <v>45889.418055555558</v>
      </c>
      <c r="D15" s="75" t="s">
        <v>277</v>
      </c>
      <c r="E15" s="129" t="s">
        <v>276</v>
      </c>
      <c r="F15" s="130"/>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274</v>
      </c>
      <c r="B18" s="49">
        <v>129</v>
      </c>
      <c r="C18" s="50">
        <v>45868</v>
      </c>
      <c r="D18" s="126" t="s">
        <v>275</v>
      </c>
      <c r="E18" s="127"/>
      <c r="F18" s="128"/>
      <c r="G18" s="35"/>
      <c r="H18" s="35"/>
      <c r="I18" s="35"/>
      <c r="J18" s="35"/>
      <c r="L18" s="36"/>
      <c r="M18" s="28"/>
      <c r="N18" s="28"/>
      <c r="Q18" s="29"/>
      <c r="R18" s="29"/>
      <c r="S18" s="29"/>
    </row>
    <row r="19" spans="1:19" s="27" customFormat="1" ht="52.5" customHeight="1" x14ac:dyDescent="0.3">
      <c r="A19" s="37" t="s">
        <v>294</v>
      </c>
      <c r="B19" s="49">
        <v>177</v>
      </c>
      <c r="C19" s="50">
        <v>45885</v>
      </c>
      <c r="D19" s="126" t="s">
        <v>275</v>
      </c>
      <c r="E19" s="127"/>
      <c r="F19" s="128"/>
    </row>
    <row r="20" spans="1:19" s="27" customFormat="1" ht="52.5" customHeight="1" x14ac:dyDescent="0.3">
      <c r="A20" s="37" t="s">
        <v>295</v>
      </c>
      <c r="B20" s="49">
        <v>275</v>
      </c>
      <c r="C20" s="50">
        <v>45885</v>
      </c>
      <c r="D20" s="126" t="s">
        <v>275</v>
      </c>
      <c r="E20" s="127"/>
      <c r="F20" s="128"/>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3">
    <mergeCell ref="D19:F19"/>
    <mergeCell ref="D20:F20"/>
    <mergeCell ref="B4:C4"/>
    <mergeCell ref="B1:E1"/>
    <mergeCell ref="B5:C5"/>
    <mergeCell ref="D5:E5"/>
    <mergeCell ref="D4:E4"/>
    <mergeCell ref="B2:E2"/>
    <mergeCell ref="D18:F18"/>
    <mergeCell ref="E13:F13"/>
    <mergeCell ref="E14:F14"/>
    <mergeCell ref="E15:F15"/>
    <mergeCell ref="F1:G1"/>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E20" sqref="E20"/>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64</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179.58333333333334</v>
      </c>
      <c r="B5" s="120">
        <f>IFERROR(MEDIAN(B7:B1048576),0)</f>
        <v>169.9</v>
      </c>
      <c r="C5" s="115"/>
      <c r="D5" s="120">
        <f>IFERROR(AVERAGEIFS(B7:B1048576,B7:B1048576,"&lt;"&amp;(A5+IFERROR(_xlfn.STDEV.P(B7:B1048576),0)),B7:B1048576,"&gt;"&amp;(A5-IFERROR(_xlfn.STDEV.P(B7:B1048576),0))),0)</f>
        <v>174.7</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200</v>
      </c>
      <c r="B11" s="49">
        <v>169</v>
      </c>
      <c r="C11" s="65" t="s">
        <v>201</v>
      </c>
      <c r="D11" s="75" t="s">
        <v>202</v>
      </c>
      <c r="E11" s="93" t="s">
        <v>203</v>
      </c>
      <c r="F11" s="94"/>
      <c r="G11" s="30"/>
      <c r="H11" s="30"/>
      <c r="I11" s="30"/>
      <c r="J11" s="30"/>
      <c r="L11" s="73"/>
      <c r="M11" s="33"/>
      <c r="N11" s="33"/>
      <c r="Q11" s="32"/>
      <c r="R11" s="32"/>
      <c r="S11" s="32"/>
    </row>
    <row r="12" spans="1:19" s="27" customFormat="1" ht="52.5" customHeight="1" x14ac:dyDescent="0.35">
      <c r="A12" s="34" t="s">
        <v>204</v>
      </c>
      <c r="B12" s="49">
        <v>124.7</v>
      </c>
      <c r="C12" s="65" t="s">
        <v>205</v>
      </c>
      <c r="D12" s="75" t="s">
        <v>206</v>
      </c>
      <c r="E12" s="93" t="s">
        <v>207</v>
      </c>
      <c r="F12" s="94"/>
      <c r="G12" s="30"/>
      <c r="H12" s="30"/>
      <c r="I12" s="30"/>
      <c r="J12" s="30"/>
      <c r="L12" s="73"/>
      <c r="M12" s="33"/>
      <c r="N12" s="33"/>
      <c r="Q12" s="32"/>
      <c r="R12" s="32"/>
      <c r="S12" s="32"/>
    </row>
    <row r="13" spans="1:19" s="27" customFormat="1" ht="52.5" customHeight="1" x14ac:dyDescent="0.35">
      <c r="A13" s="34" t="s">
        <v>208</v>
      </c>
      <c r="B13" s="49">
        <v>169.9</v>
      </c>
      <c r="C13" s="65" t="s">
        <v>205</v>
      </c>
      <c r="D13" s="75" t="s">
        <v>209</v>
      </c>
      <c r="E13" s="93" t="s">
        <v>210</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284</v>
      </c>
      <c r="B16" s="49">
        <v>169.9</v>
      </c>
      <c r="C16" s="50">
        <v>45868</v>
      </c>
      <c r="D16" s="126" t="s">
        <v>285</v>
      </c>
      <c r="E16" s="127"/>
      <c r="F16" s="128"/>
      <c r="G16" s="35"/>
      <c r="H16" s="35"/>
      <c r="I16" s="35"/>
      <c r="J16" s="35"/>
      <c r="L16" s="36"/>
      <c r="M16" s="28"/>
      <c r="N16" s="28"/>
      <c r="Q16" s="29"/>
      <c r="R16" s="29"/>
      <c r="S16" s="29"/>
    </row>
    <row r="17" spans="1:6" s="27" customFormat="1" ht="52.5" customHeight="1" x14ac:dyDescent="0.3">
      <c r="A17" s="37" t="s">
        <v>294</v>
      </c>
      <c r="B17" s="49">
        <v>254</v>
      </c>
      <c r="C17" s="50">
        <v>45885</v>
      </c>
      <c r="D17" s="126" t="s">
        <v>285</v>
      </c>
      <c r="E17" s="127"/>
      <c r="F17" s="128"/>
    </row>
    <row r="18" spans="1:6" s="27" customFormat="1" ht="52.5" customHeight="1" x14ac:dyDescent="0.3">
      <c r="A18" s="37" t="s">
        <v>296</v>
      </c>
      <c r="B18" s="49">
        <v>190</v>
      </c>
      <c r="C18" s="50">
        <v>45889</v>
      </c>
      <c r="D18" s="126" t="s">
        <v>285</v>
      </c>
      <c r="E18" s="127"/>
      <c r="F18" s="128"/>
    </row>
    <row r="19" spans="1:6" s="27" customFormat="1" ht="52.5" customHeight="1" x14ac:dyDescent="0.3"/>
    <row r="20" spans="1:6" s="27" customFormat="1" ht="52.5" customHeight="1" x14ac:dyDescent="0.3"/>
    <row r="21" spans="1:6" s="27" customFormat="1" ht="52.5" customHeight="1" x14ac:dyDescent="0.3"/>
    <row r="22" spans="1:6" s="63" customFormat="1" ht="40.15" customHeight="1" x14ac:dyDescent="0.35"/>
    <row r="23" spans="1:6" s="59" customFormat="1" ht="34.9" customHeight="1" x14ac:dyDescent="0.3"/>
    <row r="24" spans="1:6" s="31" customFormat="1" ht="54" customHeight="1" x14ac:dyDescent="0.35"/>
    <row r="25" spans="1:6" s="31" customFormat="1" ht="54" customHeight="1" x14ac:dyDescent="0.35"/>
    <row r="26" spans="1:6" s="31" customFormat="1" ht="54" customHeight="1" x14ac:dyDescent="0.35"/>
    <row r="27" spans="1:6" s="31" customFormat="1" ht="54" customHeight="1" x14ac:dyDescent="0.35"/>
    <row r="28" spans="1:6" s="31" customFormat="1" ht="54" customHeight="1" x14ac:dyDescent="0.35"/>
    <row r="29" spans="1:6" ht="40.15" customHeight="1" x14ac:dyDescent="0.25"/>
    <row r="30" spans="1:6" s="59" customFormat="1" ht="34.9" customHeight="1" x14ac:dyDescent="0.3"/>
    <row r="31" spans="1:6" s="27" customFormat="1" ht="54" customHeight="1" x14ac:dyDescent="0.3"/>
  </sheetData>
  <mergeCells count="10">
    <mergeCell ref="D17:F17"/>
    <mergeCell ref="D18:F18"/>
    <mergeCell ref="D16:F16"/>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6" fitToHeight="0" orientation="landscape" cellComments="atEnd"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6" activePane="bottomLeft" state="frozen"/>
      <selection pane="bottomLeft" activeCell="D19" sqref="D19:F19"/>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66</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72.217142857142861</v>
      </c>
      <c r="B5" s="120">
        <f>IFERROR(MEDIAN(B7:B1048576),0)</f>
        <v>69.900000000000006</v>
      </c>
      <c r="C5" s="115"/>
      <c r="D5" s="120">
        <f>IFERROR(AVERAGEIFS(B7:B1048576,B7:B1048576,"&lt;"&amp;(A5+IFERROR(_xlfn.STDEV.P(B7:B1048576),0)),B7:B1048576,"&gt;"&amp;(A5-IFERROR(_xlfn.STDEV.P(B7:B1048576),0))),0)</f>
        <v>68.705999999999989</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214</v>
      </c>
      <c r="B9" s="49">
        <v>49.99</v>
      </c>
      <c r="C9" s="39" t="s">
        <v>215</v>
      </c>
      <c r="D9" s="39" t="s">
        <v>216</v>
      </c>
      <c r="E9" s="40">
        <v>56667000106</v>
      </c>
      <c r="F9" s="38" t="s">
        <v>217</v>
      </c>
      <c r="G9" s="67" t="s">
        <v>218</v>
      </c>
      <c r="H9" s="39" t="s">
        <v>219</v>
      </c>
      <c r="I9" s="39" t="s">
        <v>219</v>
      </c>
      <c r="J9" s="41" t="s">
        <v>220</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221</v>
      </c>
      <c r="B12" s="49">
        <v>58.3</v>
      </c>
      <c r="C12" s="65" t="s">
        <v>222</v>
      </c>
      <c r="D12" s="75" t="s">
        <v>223</v>
      </c>
      <c r="E12" s="129" t="s">
        <v>289</v>
      </c>
      <c r="F12" s="130"/>
      <c r="G12" s="30"/>
      <c r="H12" s="30"/>
      <c r="I12" s="30"/>
      <c r="J12" s="30"/>
      <c r="L12" s="73"/>
      <c r="M12" s="33"/>
      <c r="N12" s="33"/>
      <c r="Q12" s="32"/>
      <c r="R12" s="32"/>
      <c r="S12" s="32"/>
    </row>
    <row r="13" spans="1:19" s="27" customFormat="1" ht="52.5" customHeight="1" x14ac:dyDescent="0.35">
      <c r="A13" s="34" t="s">
        <v>288</v>
      </c>
      <c r="B13" s="49">
        <v>69.900000000000006</v>
      </c>
      <c r="C13" s="102">
        <v>45889.465277777781</v>
      </c>
      <c r="D13" s="75" t="s">
        <v>202</v>
      </c>
      <c r="E13" s="129" t="s">
        <v>287</v>
      </c>
      <c r="F13" s="130"/>
      <c r="G13" s="30"/>
      <c r="H13" s="30"/>
      <c r="I13" s="30"/>
      <c r="J13" s="30"/>
      <c r="L13" s="73"/>
      <c r="M13" s="33"/>
      <c r="N13" s="33"/>
      <c r="Q13" s="32"/>
      <c r="R13" s="32"/>
      <c r="S13" s="32"/>
    </row>
    <row r="14" spans="1:19" s="27" customFormat="1" ht="52.5" customHeight="1" x14ac:dyDescent="0.35">
      <c r="A14" s="34" t="s">
        <v>224</v>
      </c>
      <c r="B14" s="49">
        <v>62.33</v>
      </c>
      <c r="C14" s="102">
        <v>45889</v>
      </c>
      <c r="D14" s="75" t="s">
        <v>198</v>
      </c>
      <c r="E14" s="129" t="s">
        <v>286</v>
      </c>
      <c r="F14" s="130"/>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284</v>
      </c>
      <c r="B17" s="49">
        <v>72</v>
      </c>
      <c r="C17" s="50">
        <v>45868</v>
      </c>
      <c r="D17" s="126" t="s">
        <v>285</v>
      </c>
      <c r="E17" s="127"/>
      <c r="F17" s="128"/>
      <c r="G17" s="35"/>
      <c r="H17" s="35"/>
      <c r="I17" s="35"/>
      <c r="J17" s="35"/>
      <c r="L17" s="36"/>
      <c r="M17" s="28"/>
      <c r="N17" s="28"/>
      <c r="Q17" s="29"/>
      <c r="R17" s="29"/>
      <c r="S17" s="29"/>
    </row>
    <row r="18" spans="1:19" s="27" customFormat="1" ht="52.5" customHeight="1" x14ac:dyDescent="0.3">
      <c r="A18" s="37" t="s">
        <v>294</v>
      </c>
      <c r="B18" s="49">
        <v>112</v>
      </c>
      <c r="C18" s="50">
        <v>45885</v>
      </c>
      <c r="D18" s="126" t="s">
        <v>285</v>
      </c>
      <c r="E18" s="127"/>
      <c r="F18" s="128"/>
    </row>
    <row r="19" spans="1:19" s="27" customFormat="1" ht="52.5" customHeight="1" x14ac:dyDescent="0.3">
      <c r="A19" s="37" t="s">
        <v>296</v>
      </c>
      <c r="B19" s="49">
        <v>81</v>
      </c>
      <c r="C19" s="50">
        <v>45889</v>
      </c>
      <c r="D19" s="126" t="s">
        <v>285</v>
      </c>
      <c r="E19" s="127"/>
      <c r="F19" s="128"/>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3">
    <mergeCell ref="D18:F18"/>
    <mergeCell ref="D19:F19"/>
    <mergeCell ref="B4:C4"/>
    <mergeCell ref="B1:E1"/>
    <mergeCell ref="B5:C5"/>
    <mergeCell ref="D5:E5"/>
    <mergeCell ref="D4:E4"/>
    <mergeCell ref="B2:E2"/>
    <mergeCell ref="D17:F17"/>
    <mergeCell ref="E14:F14"/>
    <mergeCell ref="E12:F12"/>
    <mergeCell ref="E13:F13"/>
    <mergeCell ref="F1:G1"/>
  </mergeCells>
  <hyperlinks>
    <hyperlink ref="F1" location="RESUMO!A1" display="Voltar para o Resumo" xr:uid="{00000000-0004-0000-0B00-000000000000}"/>
    <hyperlink ref="E12" r:id="rId1" xr:uid="{E5CEFAB0-FBD3-4BFD-9EAE-2C7A2F85F5DF}"/>
  </hyperlinks>
  <pageMargins left="0.4" right="0.4" top="0.6" bottom="0.6" header="0.31496062000000002" footer="0.31496062000000002"/>
  <pageSetup paperSize="9" scale="56" fitToHeight="0" orientation="landscape" cellComments="atEnd"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E21" sqref="E21"/>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68</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55.035714285714285</v>
      </c>
      <c r="B5" s="120">
        <f>IFERROR(MEDIAN(B7:B1048576),0)</f>
        <v>69.5</v>
      </c>
      <c r="C5" s="115"/>
      <c r="D5" s="120">
        <f>IFERROR(AVERAGEIFS(B7:B1048576,B7:B1048576,"&lt;"&amp;(A5+IFERROR(_xlfn.STDEV.P(B7:B1048576),0)),B7:B1048576,"&gt;"&amp;(A5-IFERROR(_xlfn.STDEV.P(B7:B1048576),0))),0)</f>
        <v>63.8</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225</v>
      </c>
      <c r="B9" s="49">
        <v>26.25</v>
      </c>
      <c r="C9" s="39" t="s">
        <v>189</v>
      </c>
      <c r="D9" s="39" t="s">
        <v>190</v>
      </c>
      <c r="E9" s="40">
        <v>47629289000176</v>
      </c>
      <c r="F9" s="38" t="s">
        <v>226</v>
      </c>
      <c r="G9" s="67" t="s">
        <v>227</v>
      </c>
      <c r="H9" s="39" t="s">
        <v>228</v>
      </c>
      <c r="I9" s="39">
        <v>2024</v>
      </c>
      <c r="J9" s="41" t="s">
        <v>194</v>
      </c>
      <c r="L9" s="36"/>
      <c r="M9" s="28"/>
      <c r="N9" s="28"/>
      <c r="Q9" s="29"/>
      <c r="R9" s="29"/>
      <c r="S9" s="29"/>
    </row>
    <row r="10" spans="1:19" s="27" customFormat="1" ht="52.5" customHeight="1" x14ac:dyDescent="0.3">
      <c r="A10" s="34" t="s">
        <v>229</v>
      </c>
      <c r="B10" s="49">
        <v>24</v>
      </c>
      <c r="C10" s="39" t="s">
        <v>213</v>
      </c>
      <c r="D10" s="39" t="s">
        <v>211</v>
      </c>
      <c r="E10" s="40">
        <v>11200977000179</v>
      </c>
      <c r="F10" s="38" t="s">
        <v>230</v>
      </c>
      <c r="G10" s="67" t="s">
        <v>231</v>
      </c>
      <c r="H10" s="39" t="s">
        <v>232</v>
      </c>
      <c r="I10" s="39">
        <v>2025</v>
      </c>
      <c r="J10" s="41" t="s">
        <v>212</v>
      </c>
      <c r="L10" s="36"/>
      <c r="M10" s="28"/>
      <c r="N10" s="28"/>
      <c r="Q10" s="29"/>
      <c r="R10" s="29"/>
      <c r="S10" s="29"/>
    </row>
    <row r="11" spans="1:19" s="27" customFormat="1" ht="52.5" customHeight="1" x14ac:dyDescent="0.3">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233</v>
      </c>
      <c r="B13" s="49">
        <v>36.99</v>
      </c>
      <c r="C13" s="65" t="s">
        <v>234</v>
      </c>
      <c r="D13" s="75" t="s">
        <v>198</v>
      </c>
      <c r="E13" s="93" t="s">
        <v>235</v>
      </c>
      <c r="F13" s="94"/>
      <c r="G13" s="30"/>
      <c r="H13" s="30"/>
      <c r="I13" s="30"/>
      <c r="J13" s="30"/>
      <c r="L13" s="73"/>
      <c r="M13" s="33"/>
      <c r="N13" s="33"/>
      <c r="Q13" s="32"/>
      <c r="R13" s="32"/>
      <c r="S13" s="32"/>
    </row>
    <row r="14" spans="1:19" s="27" customFormat="1" ht="52.5" customHeight="1" x14ac:dyDescent="0.35">
      <c r="A14" s="34" t="s">
        <v>291</v>
      </c>
      <c r="B14" s="49">
        <v>77.709999999999994</v>
      </c>
      <c r="C14" s="102">
        <v>45889.473611111112</v>
      </c>
      <c r="D14" s="75" t="s">
        <v>198</v>
      </c>
      <c r="E14" s="129" t="s">
        <v>290</v>
      </c>
      <c r="F14" s="130"/>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274</v>
      </c>
      <c r="B17" s="49">
        <v>69.5</v>
      </c>
      <c r="C17" s="50">
        <v>45868</v>
      </c>
      <c r="D17" s="126" t="s">
        <v>275</v>
      </c>
      <c r="E17" s="127"/>
      <c r="F17" s="128"/>
      <c r="G17" s="35"/>
      <c r="H17" s="35"/>
      <c r="I17" s="35"/>
      <c r="J17" s="35"/>
      <c r="L17" s="36"/>
      <c r="M17" s="28"/>
      <c r="N17" s="28"/>
      <c r="Q17" s="29"/>
      <c r="R17" s="29"/>
      <c r="S17" s="29"/>
    </row>
    <row r="18" spans="1:19" s="27" customFormat="1" ht="52.5" customHeight="1" x14ac:dyDescent="0.3">
      <c r="A18" s="37" t="s">
        <v>294</v>
      </c>
      <c r="B18" s="49">
        <v>79.8</v>
      </c>
      <c r="C18" s="50">
        <v>45885</v>
      </c>
      <c r="D18" s="126" t="s">
        <v>275</v>
      </c>
      <c r="E18" s="127"/>
      <c r="F18" s="128"/>
    </row>
    <row r="19" spans="1:19" s="27" customFormat="1" ht="52.5" customHeight="1" x14ac:dyDescent="0.3">
      <c r="A19" s="37" t="s">
        <v>296</v>
      </c>
      <c r="B19" s="49">
        <v>71</v>
      </c>
      <c r="C19" s="50">
        <v>45889</v>
      </c>
      <c r="D19" s="126" t="s">
        <v>275</v>
      </c>
      <c r="E19" s="127"/>
      <c r="F19" s="128"/>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1">
    <mergeCell ref="B4:C4"/>
    <mergeCell ref="B1:E1"/>
    <mergeCell ref="B5:C5"/>
    <mergeCell ref="D5:E5"/>
    <mergeCell ref="D4:E4"/>
    <mergeCell ref="B2:E2"/>
    <mergeCell ref="D17:F17"/>
    <mergeCell ref="D18:F18"/>
    <mergeCell ref="D19:F19"/>
    <mergeCell ref="E14:F14"/>
    <mergeCell ref="F1:G1"/>
  </mergeCells>
  <hyperlinks>
    <hyperlink ref="F1" location="RESUMO!A1" display="Voltar para o Resumo" xr:uid="{00000000-0004-0000-0C00-000000000000}"/>
    <hyperlink ref="E14" r:id="rId1" location="is_advertising=true&amp;searchVariation=176553059148&amp;backend_model=search-backend&amp;position=11&amp;search_layout=grid&amp;type=pad&amp;tracking_id=d341c673-3539-4c1d-89ed-371eaefddb10&amp;is_advertising=true&amp;ad_domain=VQCATCORE_LST&amp;ad_position=11&amp;ad_click_id=MTY4MzA1ZDktY2YzMy00NWMxLWE3NzItOTg1YzYxYzgwYzI4" display="https://produto.mercadolivre.com.br/MLB-3190852913-kit-varo-para-cortina-sofisticado-luxo-28mm-160m-aluminio-_JM?searchVariation=176553059148#is_advertising=true&amp;searchVariation=176553059148&amp;backend_model=search-backend&amp;position=11&amp;search_layout=grid&amp;type=pad&amp;tracking_id=d341c673-3539-4c1d-89ed-371eaefddb10&amp;is_advertising=true&amp;ad_domain=VQCATCORE_LST&amp;ad_position=11&amp;ad_click_id=MTY4MzA1ZDktY2YzMy00NWMxLWE3NzItOTg1YzYxYzgwYzI4" xr:uid="{A6F98B5C-D256-41BE-B11B-B39BCD256654}"/>
  </hyperlinks>
  <pageMargins left="0.4" right="0.4" top="0.6" bottom="0.6" header="0.31496062000000002" footer="0.31496062000000002"/>
  <pageSetup paperSize="9" scale="56" fitToHeight="0" orientation="landscape" cellComments="atEnd"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13" activePane="bottomLeft" state="frozen"/>
      <selection pane="bottomLeft" activeCell="G21" sqref="G21"/>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70</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125.435</v>
      </c>
      <c r="B5" s="120">
        <f>IFERROR(MEDIAN(B7:B1048576),0)</f>
        <v>139.44999999999999</v>
      </c>
      <c r="C5" s="115"/>
      <c r="D5" s="120">
        <f>IFERROR(AVERAGEIFS(B7:B1048576,B7:B1048576,"&lt;"&amp;(A5+IFERROR(_xlfn.STDEV.P(B7:B1048576),0)),B7:B1048576,"&gt;"&amp;(A5-IFERROR(_xlfn.STDEV.P(B7:B1048576),0))),0)</f>
        <v>136.11799999999999</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236</v>
      </c>
      <c r="B9" s="49">
        <v>140</v>
      </c>
      <c r="C9" s="39" t="s">
        <v>215</v>
      </c>
      <c r="D9" s="39" t="s">
        <v>237</v>
      </c>
      <c r="E9" s="40" t="s">
        <v>238</v>
      </c>
      <c r="F9" s="38" t="s">
        <v>239</v>
      </c>
      <c r="G9" s="67" t="s">
        <v>240</v>
      </c>
      <c r="H9" s="39" t="s">
        <v>241</v>
      </c>
      <c r="I9" s="39">
        <v>2024</v>
      </c>
      <c r="J9" s="41" t="s">
        <v>242</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243</v>
      </c>
      <c r="B12" s="49">
        <v>139.9</v>
      </c>
      <c r="C12" s="65" t="s">
        <v>244</v>
      </c>
      <c r="D12" s="75" t="s">
        <v>202</v>
      </c>
      <c r="E12" s="93" t="s">
        <v>245</v>
      </c>
      <c r="F12" s="94"/>
      <c r="G12" s="30"/>
      <c r="H12" s="30"/>
      <c r="I12" s="30"/>
      <c r="J12" s="30"/>
      <c r="L12" s="73"/>
      <c r="M12" s="33"/>
      <c r="N12" s="33"/>
      <c r="Q12" s="32"/>
      <c r="R12" s="32"/>
      <c r="S12" s="32"/>
    </row>
    <row r="13" spans="1:19" s="27" customFormat="1" ht="52.5" customHeight="1" x14ac:dyDescent="0.35">
      <c r="A13" s="34" t="s">
        <v>246</v>
      </c>
      <c r="B13" s="49">
        <v>78.989999999999995</v>
      </c>
      <c r="C13" s="65" t="s">
        <v>244</v>
      </c>
      <c r="D13" s="75" t="s">
        <v>198</v>
      </c>
      <c r="E13" s="93" t="s">
        <v>247</v>
      </c>
      <c r="F13" s="94"/>
      <c r="G13" s="30"/>
      <c r="H13" s="30"/>
      <c r="I13" s="30"/>
      <c r="J13" s="30"/>
      <c r="L13" s="73"/>
      <c r="M13" s="33"/>
      <c r="N13" s="33"/>
      <c r="Q13" s="32"/>
      <c r="R13" s="32"/>
      <c r="S13" s="32"/>
    </row>
    <row r="14" spans="1:19" s="27" customFormat="1" ht="52.5" customHeight="1" x14ac:dyDescent="0.35">
      <c r="A14" s="34" t="s">
        <v>248</v>
      </c>
      <c r="B14" s="49">
        <v>78.900000000000006</v>
      </c>
      <c r="C14" s="65" t="s">
        <v>249</v>
      </c>
      <c r="D14" s="75" t="s">
        <v>223</v>
      </c>
      <c r="E14" s="93" t="s">
        <v>250</v>
      </c>
      <c r="F14" s="94"/>
      <c r="G14" s="30"/>
      <c r="H14" s="30"/>
      <c r="I14" s="30"/>
      <c r="J14" s="30"/>
      <c r="L14" s="73"/>
      <c r="M14" s="33"/>
      <c r="N14" s="33"/>
      <c r="Q14" s="32"/>
      <c r="R14" s="32"/>
      <c r="S14" s="32"/>
    </row>
    <row r="15" spans="1:19" s="27" customFormat="1" ht="52.5" customHeight="1" x14ac:dyDescent="0.35">
      <c r="A15" s="34" t="s">
        <v>251</v>
      </c>
      <c r="B15" s="49">
        <v>107.69</v>
      </c>
      <c r="C15" s="65" t="s">
        <v>252</v>
      </c>
      <c r="D15" s="75" t="s">
        <v>199</v>
      </c>
      <c r="E15" s="93" t="s">
        <v>253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274</v>
      </c>
      <c r="B18" s="49">
        <v>139</v>
      </c>
      <c r="C18" s="50">
        <v>45868</v>
      </c>
      <c r="D18" s="126" t="s">
        <v>275</v>
      </c>
      <c r="E18" s="127"/>
      <c r="F18" s="128"/>
      <c r="G18" s="35"/>
      <c r="H18" s="35"/>
      <c r="I18" s="35"/>
      <c r="J18" s="35"/>
      <c r="L18" s="36"/>
      <c r="M18" s="28"/>
      <c r="N18" s="28"/>
      <c r="Q18" s="29"/>
      <c r="R18" s="29"/>
      <c r="S18" s="29"/>
    </row>
    <row r="19" spans="1:19" s="27" customFormat="1" ht="52.5" customHeight="1" x14ac:dyDescent="0.3">
      <c r="A19" s="37" t="s">
        <v>294</v>
      </c>
      <c r="B19" s="49">
        <v>154</v>
      </c>
      <c r="C19" s="50">
        <v>45885</v>
      </c>
      <c r="D19" s="126" t="s">
        <v>275</v>
      </c>
      <c r="E19" s="127"/>
      <c r="F19" s="128"/>
    </row>
    <row r="20" spans="1:19" s="27" customFormat="1" ht="52.5" customHeight="1" x14ac:dyDescent="0.3">
      <c r="A20" s="37" t="s">
        <v>297</v>
      </c>
      <c r="B20" s="49">
        <v>165</v>
      </c>
      <c r="C20" s="50">
        <v>45889</v>
      </c>
      <c r="D20" s="126" t="s">
        <v>275</v>
      </c>
      <c r="E20" s="127"/>
      <c r="F20" s="128"/>
    </row>
    <row r="21" spans="1:19" s="27" customFormat="1" ht="52.5" customHeight="1" x14ac:dyDescent="0.3"/>
    <row r="22" spans="1:19" s="63" customFormat="1" ht="40.15" customHeight="1" x14ac:dyDescent="0.3"/>
    <row r="23" spans="1:19" s="59" customFormat="1" ht="34.9" customHeight="1" x14ac:dyDescent="0.25"/>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0">
    <mergeCell ref="D18:F18"/>
    <mergeCell ref="D19:F19"/>
    <mergeCell ref="D20:F20"/>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6" fitToHeight="0" orientation="landscape" cellComments="atEnd"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K13" sqref="K13"/>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298</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82.274999999999991</v>
      </c>
      <c r="B5" s="120">
        <f>IFERROR(MEDIAN(B7:B1048576),0)</f>
        <v>89.85</v>
      </c>
      <c r="C5" s="115"/>
      <c r="D5" s="120">
        <f>IFERROR(AVERAGEIFS(B7:B1048576,B7:B1048576,"&lt;"&amp;(A5+IFERROR(_xlfn.STDEV.P(B7:B1048576),0)),B7:B1048576,"&gt;"&amp;(A5-IFERROR(_xlfn.STDEV.P(B7:B1048576),0))),0)</f>
        <v>103.2</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254</v>
      </c>
      <c r="B9" s="49">
        <v>14.5</v>
      </c>
      <c r="C9" s="39" t="s">
        <v>189</v>
      </c>
      <c r="D9" s="39" t="s">
        <v>190</v>
      </c>
      <c r="E9" s="40">
        <v>35940241000103</v>
      </c>
      <c r="F9" s="38" t="s">
        <v>255</v>
      </c>
      <c r="G9" s="67" t="s">
        <v>256</v>
      </c>
      <c r="H9" s="39" t="s">
        <v>74</v>
      </c>
      <c r="I9" s="39">
        <v>2024</v>
      </c>
      <c r="J9" s="41" t="s">
        <v>194</v>
      </c>
      <c r="L9" s="36"/>
      <c r="M9" s="28"/>
      <c r="N9" s="28"/>
      <c r="Q9" s="29"/>
      <c r="R9" s="29"/>
      <c r="S9" s="29"/>
    </row>
    <row r="10" spans="1:19" s="27" customFormat="1" ht="52.5" customHeight="1" x14ac:dyDescent="0.3">
      <c r="A10" s="34" t="s">
        <v>257</v>
      </c>
      <c r="B10" s="49">
        <v>13.3</v>
      </c>
      <c r="C10" s="39" t="s">
        <v>189</v>
      </c>
      <c r="D10" s="39" t="s">
        <v>190</v>
      </c>
      <c r="E10" s="40">
        <v>35940241000103</v>
      </c>
      <c r="F10" s="38" t="s">
        <v>258</v>
      </c>
      <c r="G10" s="67" t="s">
        <v>259</v>
      </c>
      <c r="H10" s="39" t="s">
        <v>260</v>
      </c>
      <c r="I10" s="39">
        <v>2024</v>
      </c>
      <c r="J10" s="41" t="s">
        <v>194</v>
      </c>
      <c r="L10" s="36"/>
      <c r="M10" s="28"/>
      <c r="N10" s="28"/>
      <c r="Q10" s="29"/>
      <c r="R10" s="29"/>
      <c r="S10" s="29"/>
    </row>
    <row r="11" spans="1:19" s="27" customFormat="1" ht="52.5" customHeight="1" x14ac:dyDescent="0.3">
      <c r="A11" s="34" t="s">
        <v>261</v>
      </c>
      <c r="B11" s="49">
        <v>19.899999999999999</v>
      </c>
      <c r="C11" s="39" t="s">
        <v>262</v>
      </c>
      <c r="D11" s="39" t="s">
        <v>190</v>
      </c>
      <c r="E11" s="40">
        <v>8829940000108</v>
      </c>
      <c r="F11" s="38" t="s">
        <v>263</v>
      </c>
      <c r="G11" s="67" t="s">
        <v>264</v>
      </c>
      <c r="H11" s="39" t="s">
        <v>73</v>
      </c>
      <c r="I11" s="39">
        <v>2024</v>
      </c>
      <c r="J11" s="41" t="s">
        <v>194</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301</v>
      </c>
      <c r="B14" s="49">
        <v>79.900000000000006</v>
      </c>
      <c r="C14" s="65" t="s">
        <v>265</v>
      </c>
      <c r="D14" s="75" t="s">
        <v>198</v>
      </c>
      <c r="E14" s="93" t="s">
        <v>300</v>
      </c>
      <c r="F14" s="94"/>
      <c r="G14" s="30"/>
      <c r="H14" s="30"/>
      <c r="I14" s="30"/>
      <c r="J14" s="30"/>
      <c r="L14" s="73"/>
      <c r="M14" s="33"/>
      <c r="N14" s="33"/>
      <c r="Q14" s="32"/>
      <c r="R14" s="32"/>
      <c r="S14" s="32"/>
    </row>
    <row r="15" spans="1:19" s="27" customFormat="1" ht="52.5" customHeight="1" x14ac:dyDescent="0.35">
      <c r="A15" s="34" t="s">
        <v>302</v>
      </c>
      <c r="B15" s="49">
        <v>99.8</v>
      </c>
      <c r="C15" s="65" t="s">
        <v>265</v>
      </c>
      <c r="D15" s="75" t="s">
        <v>202</v>
      </c>
      <c r="E15" s="93" t="s">
        <v>303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274</v>
      </c>
      <c r="B18" s="49">
        <v>129.9</v>
      </c>
      <c r="C18" s="50">
        <v>45868</v>
      </c>
      <c r="D18" s="126" t="s">
        <v>275</v>
      </c>
      <c r="E18" s="127"/>
      <c r="F18" s="128"/>
      <c r="G18" s="35"/>
      <c r="H18" s="35"/>
      <c r="I18" s="35"/>
      <c r="J18" s="35"/>
      <c r="L18" s="36"/>
      <c r="M18" s="28"/>
      <c r="N18" s="28"/>
      <c r="Q18" s="29"/>
      <c r="R18" s="29"/>
      <c r="S18" s="29"/>
    </row>
    <row r="19" spans="1:19" s="27" customFormat="1" ht="52.5" customHeight="1" x14ac:dyDescent="0.3">
      <c r="A19" s="37" t="s">
        <v>294</v>
      </c>
      <c r="B19" s="49">
        <v>159</v>
      </c>
      <c r="C19" s="50">
        <v>45885</v>
      </c>
      <c r="D19" s="126" t="s">
        <v>275</v>
      </c>
      <c r="E19" s="127"/>
      <c r="F19" s="128"/>
    </row>
    <row r="20" spans="1:19" s="27" customFormat="1" ht="52.5" customHeight="1" x14ac:dyDescent="0.3">
      <c r="A20" s="37" t="s">
        <v>296</v>
      </c>
      <c r="B20" s="49">
        <v>141.9</v>
      </c>
      <c r="C20" s="50">
        <v>45889</v>
      </c>
      <c r="D20" s="126" t="s">
        <v>275</v>
      </c>
      <c r="E20" s="127"/>
      <c r="F20" s="128"/>
    </row>
    <row r="21" spans="1:19" s="27" customFormat="1" ht="52.5" customHeight="1" x14ac:dyDescent="0.3"/>
    <row r="22" spans="1:19" s="63" customFormat="1" ht="40.15" customHeight="1" x14ac:dyDescent="0.3"/>
    <row r="23" spans="1:19" s="59" customFormat="1" ht="34.9" customHeight="1" x14ac:dyDescent="0.25"/>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0">
    <mergeCell ref="D18:F18"/>
    <mergeCell ref="D19:F19"/>
    <mergeCell ref="D20:F20"/>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6" fitToHeight="0" orientation="landscape" cellComments="atEnd"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D18" sqref="D18:F18"/>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7" t="s">
        <v>76</v>
      </c>
      <c r="C1" s="118"/>
      <c r="D1" s="118"/>
      <c r="E1" s="119"/>
      <c r="F1" s="114" t="s">
        <v>26</v>
      </c>
      <c r="G1" s="115"/>
      <c r="H1" s="2"/>
      <c r="I1" s="2"/>
      <c r="J1" s="2"/>
      <c r="K1" s="3"/>
      <c r="M1" s="3"/>
      <c r="N1" s="3"/>
    </row>
    <row r="2" spans="1:19" s="24" customFormat="1" ht="27" customHeight="1" x14ac:dyDescent="0.25">
      <c r="A2" s="68" t="s">
        <v>27</v>
      </c>
      <c r="B2" s="121" t="s">
        <v>62</v>
      </c>
      <c r="C2" s="118"/>
      <c r="D2" s="118"/>
      <c r="E2" s="119"/>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6" t="s">
        <v>30</v>
      </c>
      <c r="C4" s="115"/>
      <c r="D4" s="116" t="s">
        <v>31</v>
      </c>
      <c r="E4" s="115"/>
      <c r="F4" s="7"/>
      <c r="H4" s="7"/>
      <c r="I4" s="7"/>
      <c r="J4" s="2"/>
      <c r="Q4" s="5"/>
      <c r="R4" s="5"/>
      <c r="S4" s="5"/>
    </row>
    <row r="5" spans="1:19" ht="25.15" customHeight="1" x14ac:dyDescent="0.25">
      <c r="A5" s="85">
        <f>IFERROR(AVERAGE(B7:B1048576),0)</f>
        <v>286.53333333333336</v>
      </c>
      <c r="B5" s="120">
        <f>IFERROR(MEDIAN(B7:B1048576),0)</f>
        <v>299</v>
      </c>
      <c r="C5" s="115"/>
      <c r="D5" s="120">
        <f>IFERROR(AVERAGEIFS(B7:B1048576,B7:B1048576,"&lt;"&amp;(A5+IFERROR(_xlfn.STDEV.P(B7:B1048576),0)),B7:B1048576,"&gt;"&amp;(A5-IFERROR(_xlfn.STDEV.P(B7:B1048576),0))),0)</f>
        <v>285.20500000000004</v>
      </c>
      <c r="E5" s="115"/>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266</v>
      </c>
      <c r="B11" s="49">
        <v>322.92</v>
      </c>
      <c r="C11" s="65" t="s">
        <v>267</v>
      </c>
      <c r="D11" s="75" t="s">
        <v>223</v>
      </c>
      <c r="E11" s="93" t="s">
        <v>268</v>
      </c>
      <c r="F11" s="94"/>
      <c r="G11" s="30"/>
      <c r="H11" s="30"/>
      <c r="I11" s="30"/>
      <c r="J11" s="30"/>
      <c r="L11" s="73"/>
      <c r="M11" s="33"/>
      <c r="N11" s="33"/>
      <c r="Q11" s="32"/>
      <c r="R11" s="32"/>
      <c r="S11" s="32"/>
    </row>
    <row r="12" spans="1:19" s="27" customFormat="1" ht="52.5" customHeight="1" x14ac:dyDescent="0.35">
      <c r="A12" s="34" t="s">
        <v>269</v>
      </c>
      <c r="B12" s="49">
        <v>219.9</v>
      </c>
      <c r="C12" s="65" t="s">
        <v>270</v>
      </c>
      <c r="D12" s="75" t="s">
        <v>202</v>
      </c>
      <c r="E12" s="93" t="s">
        <v>271</v>
      </c>
      <c r="F12" s="94"/>
      <c r="G12" s="30"/>
      <c r="H12" s="30"/>
      <c r="I12" s="30"/>
      <c r="J12" s="30"/>
      <c r="L12" s="73"/>
      <c r="M12" s="33"/>
      <c r="N12" s="33"/>
      <c r="Q12" s="32"/>
      <c r="R12" s="32"/>
      <c r="S12" s="32"/>
    </row>
    <row r="13" spans="1:19" s="27" customFormat="1" ht="52.5" customHeight="1" x14ac:dyDescent="0.35">
      <c r="A13" s="34" t="s">
        <v>272</v>
      </c>
      <c r="B13" s="49">
        <v>183.38</v>
      </c>
      <c r="C13" s="65" t="s">
        <v>270</v>
      </c>
      <c r="D13" s="75" t="s">
        <v>198</v>
      </c>
      <c r="E13" s="93" t="s">
        <v>273</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274</v>
      </c>
      <c r="B16" s="49">
        <v>289</v>
      </c>
      <c r="C16" s="50">
        <v>45868</v>
      </c>
      <c r="D16" s="126" t="s">
        <v>275</v>
      </c>
      <c r="E16" s="127"/>
      <c r="F16" s="128"/>
      <c r="G16" s="35"/>
      <c r="H16" s="35"/>
      <c r="I16" s="35"/>
      <c r="J16" s="35"/>
      <c r="L16" s="36"/>
      <c r="M16" s="28"/>
      <c r="N16" s="28"/>
      <c r="Q16" s="29"/>
      <c r="R16" s="29"/>
      <c r="S16" s="29"/>
    </row>
    <row r="17" spans="1:6" s="27" customFormat="1" ht="52.5" customHeight="1" x14ac:dyDescent="0.3">
      <c r="A17" s="37" t="s">
        <v>294</v>
      </c>
      <c r="B17" s="49">
        <v>309</v>
      </c>
      <c r="C17" s="50">
        <v>45885</v>
      </c>
      <c r="D17" s="126" t="s">
        <v>275</v>
      </c>
      <c r="E17" s="127"/>
      <c r="F17" s="128"/>
    </row>
    <row r="18" spans="1:6" s="27" customFormat="1" ht="52.5" customHeight="1" x14ac:dyDescent="0.3">
      <c r="A18" s="37" t="s">
        <v>296</v>
      </c>
      <c r="B18" s="49">
        <v>395</v>
      </c>
      <c r="C18" s="50">
        <v>45889</v>
      </c>
      <c r="D18" s="126" t="s">
        <v>275</v>
      </c>
      <c r="E18" s="127"/>
      <c r="F18" s="128"/>
    </row>
    <row r="19" spans="1:6" s="27" customFormat="1" ht="52.5" customHeight="1" x14ac:dyDescent="0.3"/>
    <row r="20" spans="1:6" s="27" customFormat="1" ht="52.5" customHeight="1" x14ac:dyDescent="0.3"/>
    <row r="21" spans="1:6" s="27" customFormat="1" ht="52.5" customHeight="1" x14ac:dyDescent="0.3"/>
    <row r="22" spans="1:6" s="63" customFormat="1" ht="40.15" customHeight="1" x14ac:dyDescent="0.35"/>
    <row r="23" spans="1:6" s="59" customFormat="1" ht="34.9" customHeight="1" x14ac:dyDescent="0.3"/>
    <row r="24" spans="1:6" s="31" customFormat="1" ht="54" customHeight="1" x14ac:dyDescent="0.35"/>
    <row r="25" spans="1:6" s="31" customFormat="1" ht="54" customHeight="1" x14ac:dyDescent="0.35"/>
    <row r="26" spans="1:6" s="31" customFormat="1" ht="54" customHeight="1" x14ac:dyDescent="0.35"/>
    <row r="27" spans="1:6" s="31" customFormat="1" ht="54" customHeight="1" x14ac:dyDescent="0.35"/>
    <row r="28" spans="1:6" s="31" customFormat="1" ht="54" customHeight="1" x14ac:dyDescent="0.35"/>
    <row r="29" spans="1:6" ht="40.15" customHeight="1" x14ac:dyDescent="0.25"/>
    <row r="30" spans="1:6" s="59" customFormat="1" ht="34.9" customHeight="1" x14ac:dyDescent="0.3"/>
    <row r="31" spans="1:6" s="27" customFormat="1" ht="54" customHeight="1" x14ac:dyDescent="0.3"/>
  </sheetData>
  <mergeCells count="10">
    <mergeCell ref="D16:F16"/>
    <mergeCell ref="D17:F17"/>
    <mergeCell ref="D18:F18"/>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4</vt:i4>
      </vt:variant>
    </vt:vector>
  </HeadingPairs>
  <TitlesOfParts>
    <vt:vector size="15" baseType="lpstr">
      <vt:lpstr>FORNECEDOR</vt:lpstr>
      <vt:lpstr>MODELO</vt:lpstr>
      <vt:lpstr>MODELO_CONVERTIDO</vt:lpstr>
      <vt:lpstr>RESUMO</vt:lpstr>
      <vt:lpstr>1</vt:lpstr>
      <vt:lpstr>2</vt:lpstr>
      <vt:lpstr>7</vt:lpstr>
      <vt:lpstr>8</vt:lpstr>
      <vt:lpstr>10</vt:lpstr>
      <vt:lpstr>11</vt:lpstr>
      <vt:lpstr>17</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2025-08-26T19:41:13Z</cp:lastPrinted>
  <dcterms:created xsi:type="dcterms:W3CDTF">2023-09-15T20:00:22Z</dcterms:created>
  <dcterms:modified xsi:type="dcterms:W3CDTF">2025-08-26T19:48:37Z</dcterms:modified>
</cp:coreProperties>
</file>