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\\SERVERCOMAJAIBR\Publico\2_ COMAJA\2025\2 - Contratações\1 - Licitações\Fraldas Infantis\"/>
    </mc:Choice>
  </mc:AlternateContent>
  <xr:revisionPtr revIDLastSave="0" documentId="13_ncr:1_{5EB11F36-E585-459F-B10A-069512C191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1" l="1"/>
  <c r="O8" i="1"/>
  <c r="O7" i="1"/>
  <c r="O6" i="1"/>
  <c r="O5" i="1"/>
  <c r="O4" i="1"/>
</calcChain>
</file>

<file path=xl/sharedStrings.xml><?xml version="1.0" encoding="utf-8"?>
<sst xmlns="http://schemas.openxmlformats.org/spreadsheetml/2006/main" count="32" uniqueCount="22">
  <si>
    <t>Item</t>
  </si>
  <si>
    <t>Descrição</t>
  </si>
  <si>
    <t>Unidade de Medida</t>
  </si>
  <si>
    <t>Fralda descartável infantil, tamanho recém-nascido RN.   Especificações: Peso do paciente até 3,5 quilos, formato anatômico; não toxico. Composição interna de fibra de celulose, polietileno, polipropileno, hidratante e gel absorvente; camada interna antialérgica, elásticos nas pernas, polímeros superabsorvente, duas unidades de fitas elásticas para fechamento tipo velcro; elásticos duplos de barreira anti vazamento. As fraldas deverão ser entregues em pacotes lacrados.</t>
  </si>
  <si>
    <t>UND</t>
  </si>
  <si>
    <t>Fralda descartável infantil, tamanho pequeno P. Especificações: Peso do paciente até 5 quilos, formato anatômico; não toxico. Composição interna de fibra de celulose, polietileno, polipropileno, hidratante e gel absorvente; camada interna antialérgica, elásticos nas pernas, polímeros superabsorventes, duas unidades de fitas elásticas para fechamento tipo velcro; elásticos duplos de barreira anti vazamento. As fraldas deverão ser entregues em pacotes lacrados.</t>
  </si>
  <si>
    <t>Fralda descartável infantil, tamanho médio M. Especificações: Peso do paciente entre 5 e 9 quilos, formato anatômico; não tóxico. Composição interna de fibra de celulose, polietileno, polipropileno, hidratante e gel absorvente; camada interna antialérgica, elásticos nas pernas, polímeros superabsorventes, duas unidades de fitas elásticas para fechamento tipo velcro; elásticos duplos de barreira anti vazamento. As fraldas deverão ser entregues em pacotes lacrados.</t>
  </si>
  <si>
    <t>Fralda descartável infantil, tamanho grande G. Especificações: Peso do paciente entre 9 e 12 quilos, formato anatômico; não toxico. Composição interna de fibra de celulose, polietileno, polipropileno, hidratante e gel absorvente; camada interna antialérgica, elásticos nas pernas, polímeros superabsorventes, duas unidades de fitas elásticas para fechamento tipo velcro; elásticos duplos de barreira anti vazamento. As fraldas deverão ser entregues em pacotes lacrados.</t>
  </si>
  <si>
    <t xml:space="preserve">Fralda descartável infantil, tamanho super extra grande. SEG OU XXG. Especificações: Peso do paciente acima de 16 kilos, formato anatômico; não toxico. Composição interna de fibra de celulose, polietileno, polipropileno, hidratanete e gel absorvente; camada interna antialérgica, elásticos nas pernas, polimeros super absorvente, duas unidades de fitas elasticas para fechamento tipo velcro; elasticos duplos de barreira anti vazamento. As fraldas deverão ser entregues em pacotes lacrados. </t>
  </si>
  <si>
    <t xml:space="preserve">Fralda descartável infantil, tamanho extragrande EG ou XXG. Especificações: Peso do paciente entre 13 e 16 kilos, formato anatômico; não toxico. Composição interna de fibra de celulose, polietileno, polipropileno, hidratanete e gel absorvente; camada interna antialérgica, elásticos nas pernas, polimeros super absorvente, duas unidades de fitas elasticas para fechamento tipo velcro; elasticos duplos de barreira anti vazamento. Embalagem unitária. </t>
  </si>
  <si>
    <t>MB FARMÁCIAS</t>
  </si>
  <si>
    <t>Marca</t>
  </si>
  <si>
    <t>Milli</t>
  </si>
  <si>
    <t>FARMÁCIAS ASSOCIADAS</t>
  </si>
  <si>
    <t>SUPER ÚTIL</t>
  </si>
  <si>
    <t>COMERCIO DE FRALDAS</t>
  </si>
  <si>
    <t>PANVEL</t>
  </si>
  <si>
    <t>METROMED</t>
  </si>
  <si>
    <t>METROMED LICITAÇÃO</t>
  </si>
  <si>
    <t>TELLES</t>
  </si>
  <si>
    <t>METROMED ERECHIM</t>
  </si>
  <si>
    <t>Média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</si>
</sst>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;[Red]&quot;R$&quot;\ \-#,##0.00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4" xfId="0" applyFont="1" applyBorder="1"/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wrapText="1"/>
    </xf>
    <xf numFmtId="0" fontId="5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9"/>
  <sheetViews>
    <sheetView tabSelected="1" topLeftCell="A7" zoomScaleNormal="100" workbookViewId="0">
      <selection activeCell="Z9" sqref="Z9"/>
    </sheetView>
  </sheetViews>
  <sheetFormatPr defaultRowHeight="15" x14ac:dyDescent="0.25"/>
  <cols>
    <col min="2" max="2" width="4.5703125" customWidth="1"/>
    <col min="3" max="3" width="26.28515625" customWidth="1"/>
    <col min="4" max="4" width="7.42578125" customWidth="1"/>
    <col min="5" max="5" width="6.140625" hidden="1" customWidth="1"/>
    <col min="6" max="6" width="8.28515625" hidden="1" customWidth="1"/>
    <col min="7" max="7" width="8.140625" hidden="1" customWidth="1"/>
    <col min="8" max="8" width="8.28515625" hidden="1" customWidth="1"/>
    <col min="9" max="9" width="8.85546875" hidden="1" customWidth="1"/>
    <col min="10" max="10" width="7.85546875" hidden="1" customWidth="1"/>
    <col min="11" max="11" width="7.7109375" hidden="1" customWidth="1"/>
    <col min="12" max="12" width="8.5703125" hidden="1" customWidth="1"/>
    <col min="13" max="13" width="7.28515625" hidden="1" customWidth="1"/>
    <col min="14" max="14" width="8.85546875" hidden="1" customWidth="1"/>
    <col min="15" max="15" width="6.5703125" customWidth="1"/>
  </cols>
  <sheetData>
    <row r="1" spans="2:15" ht="18.75" x14ac:dyDescent="0.3">
      <c r="B1" s="1"/>
      <c r="C1" s="2"/>
      <c r="D1" s="2"/>
      <c r="E1" s="2"/>
      <c r="F1" s="1"/>
    </row>
    <row r="2" spans="2:15" ht="15.75" thickBot="1" x14ac:dyDescent="0.3">
      <c r="B2" s="3"/>
      <c r="C2" s="3"/>
      <c r="D2" s="3"/>
      <c r="E2" s="3"/>
      <c r="F2" s="3"/>
    </row>
    <row r="3" spans="2:15" ht="48.75" thickBot="1" x14ac:dyDescent="0.3">
      <c r="B3" s="4" t="s">
        <v>0</v>
      </c>
      <c r="C3" s="4" t="s">
        <v>1</v>
      </c>
      <c r="D3" s="4" t="s">
        <v>2</v>
      </c>
      <c r="E3" s="4" t="s">
        <v>11</v>
      </c>
      <c r="F3" s="4" t="s">
        <v>10</v>
      </c>
      <c r="G3" s="4" t="s">
        <v>13</v>
      </c>
      <c r="H3" s="4" t="s">
        <v>14</v>
      </c>
      <c r="I3" s="4" t="s">
        <v>15</v>
      </c>
      <c r="J3" s="4" t="s">
        <v>16</v>
      </c>
      <c r="K3" s="4" t="s">
        <v>17</v>
      </c>
      <c r="L3" s="4" t="s">
        <v>18</v>
      </c>
      <c r="M3" s="4" t="s">
        <v>19</v>
      </c>
      <c r="N3" s="4" t="s">
        <v>20</v>
      </c>
      <c r="O3" s="4" t="s">
        <v>21</v>
      </c>
    </row>
    <row r="4" spans="2:15" ht="168.75" thickBot="1" x14ac:dyDescent="0.3">
      <c r="B4" s="5">
        <v>6</v>
      </c>
      <c r="C4" s="6" t="s">
        <v>3</v>
      </c>
      <c r="D4" s="7" t="s">
        <v>4</v>
      </c>
      <c r="E4" s="8" t="s">
        <v>12</v>
      </c>
      <c r="F4" s="9">
        <v>1.05</v>
      </c>
      <c r="G4" s="9">
        <v>1.1100000000000001</v>
      </c>
      <c r="H4" s="9"/>
      <c r="I4" s="9"/>
      <c r="J4" s="9"/>
      <c r="K4" s="9">
        <v>1.01</v>
      </c>
      <c r="L4" s="4"/>
      <c r="M4" s="10">
        <v>0.67</v>
      </c>
      <c r="N4" s="10"/>
      <c r="O4" s="10">
        <f>(F4+G4+K4+M4)/4</f>
        <v>0.96</v>
      </c>
    </row>
    <row r="5" spans="2:15" ht="168.75" thickBot="1" x14ac:dyDescent="0.3">
      <c r="B5" s="5">
        <v>7</v>
      </c>
      <c r="C5" s="6" t="s">
        <v>5</v>
      </c>
      <c r="D5" s="7" t="s">
        <v>4</v>
      </c>
      <c r="E5" s="8" t="s">
        <v>12</v>
      </c>
      <c r="F5" s="9">
        <v>0.94</v>
      </c>
      <c r="G5" s="9"/>
      <c r="H5" s="9"/>
      <c r="I5" s="9"/>
      <c r="J5" s="9">
        <v>0.99</v>
      </c>
      <c r="K5" s="9">
        <v>0.83</v>
      </c>
      <c r="L5" s="10">
        <v>1.77</v>
      </c>
      <c r="M5" s="10">
        <v>0.61</v>
      </c>
      <c r="N5" s="10">
        <v>0.63</v>
      </c>
      <c r="O5" s="10">
        <f>(F5+J5+K5+L5+M5+N5)/6</f>
        <v>0.96166666666666656</v>
      </c>
    </row>
    <row r="6" spans="2:15" ht="168.75" thickBot="1" x14ac:dyDescent="0.3">
      <c r="B6" s="5">
        <v>8</v>
      </c>
      <c r="C6" s="6" t="s">
        <v>6</v>
      </c>
      <c r="D6" s="7" t="s">
        <v>4</v>
      </c>
      <c r="E6" s="8" t="s">
        <v>12</v>
      </c>
      <c r="F6" s="9">
        <v>0.97</v>
      </c>
      <c r="G6" s="9">
        <v>0.96</v>
      </c>
      <c r="H6" s="9">
        <v>1.18</v>
      </c>
      <c r="I6" s="9"/>
      <c r="J6" s="9">
        <v>1.07</v>
      </c>
      <c r="K6" s="9">
        <v>0.97</v>
      </c>
      <c r="L6" s="10">
        <v>1.96</v>
      </c>
      <c r="M6" s="10">
        <v>0.66</v>
      </c>
      <c r="N6" s="10">
        <v>0.69</v>
      </c>
      <c r="O6" s="10">
        <f>(F6+G6+H6+J6+K6+L6+M6+N6)/8</f>
        <v>1.0574999999999999</v>
      </c>
    </row>
    <row r="7" spans="2:15" ht="169.5" thickBot="1" x14ac:dyDescent="0.3">
      <c r="B7" s="5">
        <v>9</v>
      </c>
      <c r="C7" s="11" t="s">
        <v>7</v>
      </c>
      <c r="D7" s="7" t="s">
        <v>4</v>
      </c>
      <c r="E7" s="8" t="s">
        <v>12</v>
      </c>
      <c r="F7" s="9">
        <v>1.05</v>
      </c>
      <c r="G7" s="9">
        <v>1.04</v>
      </c>
      <c r="H7" s="9"/>
      <c r="I7" s="9"/>
      <c r="J7" s="9">
        <v>1.1599999999999999</v>
      </c>
      <c r="K7" s="9">
        <v>1.06</v>
      </c>
      <c r="L7" s="10">
        <v>2.17</v>
      </c>
      <c r="M7" s="10">
        <v>0.73</v>
      </c>
      <c r="N7" s="10">
        <v>0.78</v>
      </c>
      <c r="O7" s="10">
        <f>(F7+G7+J7+K7+L7+M7+N7)/7</f>
        <v>1.1414285714285717</v>
      </c>
    </row>
    <row r="8" spans="2:15" ht="181.5" thickBot="1" x14ac:dyDescent="0.3">
      <c r="B8" s="5">
        <v>10</v>
      </c>
      <c r="C8" s="12" t="s">
        <v>9</v>
      </c>
      <c r="D8" s="7" t="s">
        <v>4</v>
      </c>
      <c r="E8" s="8" t="s">
        <v>12</v>
      </c>
      <c r="F8" s="9">
        <v>1.1499999999999999</v>
      </c>
      <c r="G8" s="9">
        <v>1.1299999999999999</v>
      </c>
      <c r="H8" s="9">
        <v>1.4</v>
      </c>
      <c r="I8" s="9"/>
      <c r="J8" s="9">
        <v>1.26</v>
      </c>
      <c r="K8" s="9">
        <v>1.01</v>
      </c>
      <c r="L8" s="10">
        <v>2.48</v>
      </c>
      <c r="M8" s="10">
        <v>0.8</v>
      </c>
      <c r="N8" s="10">
        <v>0.84</v>
      </c>
      <c r="O8" s="10">
        <f>(F8+G8+H8+J8+K8+L8+M8+N8)/8</f>
        <v>1.25875</v>
      </c>
    </row>
    <row r="9" spans="2:15" ht="181.5" thickBot="1" x14ac:dyDescent="0.3">
      <c r="B9" s="5">
        <v>11</v>
      </c>
      <c r="C9" s="12" t="s">
        <v>8</v>
      </c>
      <c r="D9" s="7" t="s">
        <v>4</v>
      </c>
      <c r="E9" s="8" t="s">
        <v>12</v>
      </c>
      <c r="F9" s="9">
        <v>1.35</v>
      </c>
      <c r="G9" s="9">
        <v>1.33</v>
      </c>
      <c r="H9" s="9">
        <v>1.54</v>
      </c>
      <c r="I9" s="9">
        <v>1.49</v>
      </c>
      <c r="J9" s="9">
        <v>1.39</v>
      </c>
      <c r="K9" s="9"/>
      <c r="L9" s="4"/>
      <c r="M9" s="10">
        <v>0.91</v>
      </c>
      <c r="N9" s="10">
        <v>0.95</v>
      </c>
      <c r="O9" s="10">
        <f>(F9+G9+H9+I9+J9+M9+N9)/7</f>
        <v>1.2799999999999998</v>
      </c>
    </row>
  </sheetData>
  <pageMargins left="0.511811024" right="0.511811024" top="0.78740157499999996" bottom="0.78740157499999996" header="0.31496062000000002" footer="0.31496062000000002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Planejamento Comaja</dc:creator>
  <cp:lastModifiedBy>Cathe Pedrotti</cp:lastModifiedBy>
  <cp:lastPrinted>2025-07-14T14:36:29Z</cp:lastPrinted>
  <dcterms:created xsi:type="dcterms:W3CDTF">2025-07-08T13:59:27Z</dcterms:created>
  <dcterms:modified xsi:type="dcterms:W3CDTF">2025-07-14T19:42:43Z</dcterms:modified>
</cp:coreProperties>
</file>