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H:\LICITAÇÃO\LANCHES ADMINISTRAÇÃO 2023\"/>
    </mc:Choice>
  </mc:AlternateContent>
  <xr:revisionPtr revIDLastSave="0" documentId="13_ncr:1_{74E5D3D6-76AF-4742-BAC5-30BF8A5510E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/>
  <c r="J3" i="1"/>
  <c r="J4" i="1"/>
  <c r="J5" i="1"/>
  <c r="J7" i="1"/>
  <c r="J8" i="1"/>
  <c r="J10" i="1"/>
  <c r="J11" i="1"/>
  <c r="J12" i="1"/>
  <c r="J13" i="1"/>
  <c r="J14" i="1"/>
  <c r="J15" i="1"/>
  <c r="J17" i="1"/>
  <c r="J2" i="1"/>
  <c r="I18" i="1"/>
  <c r="I16" i="1"/>
  <c r="I13" i="1"/>
  <c r="I12" i="1"/>
  <c r="I11" i="1"/>
  <c r="I8" i="1"/>
  <c r="I7" i="1"/>
  <c r="I6" i="1"/>
  <c r="I5" i="1"/>
  <c r="I4" i="1"/>
  <c r="I2" i="1"/>
  <c r="I17" i="1"/>
  <c r="J19" i="1" l="1"/>
</calcChain>
</file>

<file path=xl/sharedStrings.xml><?xml version="1.0" encoding="utf-8"?>
<sst xmlns="http://schemas.openxmlformats.org/spreadsheetml/2006/main" count="10" uniqueCount="10">
  <si>
    <t>ITEM</t>
  </si>
  <si>
    <t>QUANT</t>
  </si>
  <si>
    <t>T1</t>
  </si>
  <si>
    <t>T2</t>
  </si>
  <si>
    <t>T3</t>
  </si>
  <si>
    <t>MEDIA</t>
  </si>
  <si>
    <t>TOTAL</t>
  </si>
  <si>
    <t>T4</t>
  </si>
  <si>
    <t>T5</t>
  </si>
  <si>
    <t>T6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</si>
</sst>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44" fontId="0" fillId="0" borderId="0" xfId="0" applyNumberFormat="1"/>
    <xf numFmtId="0" fontId="0" fillId="0" borderId="1" xfId="0" applyBorder="1"/>
    <xf numFmtId="4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"/>
  <sheetViews>
    <sheetView tabSelected="1" workbookViewId="0">
      <selection activeCell="K30" sqref="K30"/>
    </sheetView>
  </sheetViews>
  <sheetFormatPr defaultRowHeight="15" x14ac:dyDescent="0.25"/>
  <cols>
    <col min="3" max="4" width="12.140625" bestFit="1" customWidth="1"/>
    <col min="5" max="7" width="12.140625" customWidth="1"/>
    <col min="8" max="8" width="10.5703125" bestFit="1" customWidth="1"/>
    <col min="9" max="9" width="13.140625" customWidth="1"/>
    <col min="10" max="10" width="14.42578125" customWidth="1"/>
  </cols>
  <sheetData>
    <row r="1" spans="1:10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7</v>
      </c>
      <c r="G1" s="2" t="s">
        <v>8</v>
      </c>
      <c r="H1" s="2" t="s">
        <v>9</v>
      </c>
      <c r="I1" s="2" t="s">
        <v>5</v>
      </c>
      <c r="J1" s="2" t="s">
        <v>6</v>
      </c>
    </row>
    <row r="2" spans="1:10" x14ac:dyDescent="0.25">
      <c r="A2" s="2">
        <v>1</v>
      </c>
      <c r="B2" s="2">
        <v>5000</v>
      </c>
      <c r="C2" s="3">
        <v>0</v>
      </c>
      <c r="D2" s="3">
        <v>1.25</v>
      </c>
      <c r="E2" s="3">
        <v>1.5</v>
      </c>
      <c r="F2" s="3">
        <v>1.3</v>
      </c>
      <c r="G2" s="3">
        <v>0</v>
      </c>
      <c r="H2" s="3">
        <v>0</v>
      </c>
      <c r="I2" s="3">
        <f>(C2+D2+E2+F2+G2+H2)/3</f>
        <v>1.3499999999999999</v>
      </c>
      <c r="J2" s="3">
        <f>PRODUCT(B2*I2)</f>
        <v>6749.9999999999991</v>
      </c>
    </row>
    <row r="3" spans="1:10" x14ac:dyDescent="0.25">
      <c r="A3" s="2">
        <v>2</v>
      </c>
      <c r="B3" s="2">
        <v>3000</v>
      </c>
      <c r="C3" s="3">
        <v>0</v>
      </c>
      <c r="D3" s="3">
        <v>1.5</v>
      </c>
      <c r="E3" s="3">
        <v>1.5</v>
      </c>
      <c r="F3" s="3">
        <v>1.3</v>
      </c>
      <c r="G3" s="3">
        <v>0</v>
      </c>
      <c r="H3" s="3">
        <v>0</v>
      </c>
      <c r="I3" s="3">
        <v>1.4</v>
      </c>
      <c r="J3" s="3">
        <f t="shared" ref="J3:J17" si="0">PRODUCT(B3*I3)</f>
        <v>4200</v>
      </c>
    </row>
    <row r="4" spans="1:10" x14ac:dyDescent="0.25">
      <c r="A4" s="2">
        <v>3</v>
      </c>
      <c r="B4" s="2">
        <v>6000</v>
      </c>
      <c r="C4" s="3">
        <v>7</v>
      </c>
      <c r="D4" s="3">
        <v>6</v>
      </c>
      <c r="E4" s="3">
        <v>6</v>
      </c>
      <c r="F4" s="3">
        <v>6</v>
      </c>
      <c r="G4" s="3">
        <v>0</v>
      </c>
      <c r="H4" s="3">
        <v>0</v>
      </c>
      <c r="I4" s="3">
        <f>(C4+D4+E4+F4+G4+H4)/4</f>
        <v>6.25</v>
      </c>
      <c r="J4" s="3">
        <f t="shared" si="0"/>
        <v>37500</v>
      </c>
    </row>
    <row r="5" spans="1:10" x14ac:dyDescent="0.25">
      <c r="A5" s="2">
        <v>4</v>
      </c>
      <c r="B5" s="2">
        <v>4000</v>
      </c>
      <c r="C5" s="3">
        <v>10</v>
      </c>
      <c r="D5" s="3">
        <v>8</v>
      </c>
      <c r="E5" s="3">
        <v>8</v>
      </c>
      <c r="F5" s="3">
        <v>7</v>
      </c>
      <c r="G5" s="3">
        <v>0</v>
      </c>
      <c r="H5" s="3">
        <v>0</v>
      </c>
      <c r="I5" s="3">
        <f>(C5+D5+E5+F5+G5+H5)/4</f>
        <v>8.25</v>
      </c>
      <c r="J5" s="3">
        <f t="shared" si="0"/>
        <v>33000</v>
      </c>
    </row>
    <row r="6" spans="1:10" x14ac:dyDescent="0.25">
      <c r="A6" s="2">
        <v>5</v>
      </c>
      <c r="B6" s="2">
        <v>100</v>
      </c>
      <c r="C6" s="3">
        <v>0</v>
      </c>
      <c r="D6" s="3">
        <v>25</v>
      </c>
      <c r="E6" s="3">
        <v>25.9</v>
      </c>
      <c r="F6" s="3">
        <v>35</v>
      </c>
      <c r="G6" s="3">
        <v>0</v>
      </c>
      <c r="H6" s="3">
        <v>0</v>
      </c>
      <c r="I6" s="3">
        <f>(C6+D6+E6+F6+G6+H6)/3</f>
        <v>28.633333333333336</v>
      </c>
      <c r="J6" s="3">
        <v>2863</v>
      </c>
    </row>
    <row r="7" spans="1:10" x14ac:dyDescent="0.25">
      <c r="A7" s="2">
        <v>6</v>
      </c>
      <c r="B7" s="2">
        <v>100</v>
      </c>
      <c r="C7" s="3">
        <v>19.899999999999999</v>
      </c>
      <c r="D7" s="3">
        <v>0</v>
      </c>
      <c r="E7" s="3">
        <v>12</v>
      </c>
      <c r="F7" s="3">
        <v>14.99</v>
      </c>
      <c r="G7" s="3">
        <v>0</v>
      </c>
      <c r="H7" s="3">
        <v>0</v>
      </c>
      <c r="I7" s="3">
        <f>(C7+D7+E7+F7+G7+H7)/3</f>
        <v>15.63</v>
      </c>
      <c r="J7" s="3">
        <f t="shared" si="0"/>
        <v>1563</v>
      </c>
    </row>
    <row r="8" spans="1:10" x14ac:dyDescent="0.25">
      <c r="A8" s="2">
        <v>7</v>
      </c>
      <c r="B8" s="2">
        <v>200</v>
      </c>
      <c r="C8" s="3">
        <v>0</v>
      </c>
      <c r="D8" s="3">
        <v>29.9</v>
      </c>
      <c r="E8" s="3">
        <v>23.9</v>
      </c>
      <c r="F8" s="3">
        <v>29.99</v>
      </c>
      <c r="G8" s="3">
        <v>0</v>
      </c>
      <c r="H8" s="3">
        <v>0</v>
      </c>
      <c r="I8" s="3">
        <f>(C8+D8+E8+F8+G8+H8)/3</f>
        <v>27.929999999999996</v>
      </c>
      <c r="J8" s="3">
        <f t="shared" si="0"/>
        <v>5585.9999999999991</v>
      </c>
    </row>
    <row r="9" spans="1:10" x14ac:dyDescent="0.25">
      <c r="A9" s="2">
        <v>8</v>
      </c>
      <c r="B9" s="2">
        <v>200</v>
      </c>
      <c r="C9" s="3">
        <v>34.9</v>
      </c>
      <c r="D9" s="3">
        <v>0</v>
      </c>
      <c r="E9" s="3">
        <v>0</v>
      </c>
      <c r="F9" s="3">
        <v>29.99</v>
      </c>
      <c r="G9" s="3">
        <v>0</v>
      </c>
      <c r="H9" s="3">
        <v>0</v>
      </c>
      <c r="I9" s="3">
        <f>(C9+D9+E9+F9+G9+H9)/2</f>
        <v>32.445</v>
      </c>
      <c r="J9" s="3">
        <v>6490</v>
      </c>
    </row>
    <row r="10" spans="1:10" x14ac:dyDescent="0.25">
      <c r="A10" s="2">
        <v>9</v>
      </c>
      <c r="B10" s="2">
        <v>100</v>
      </c>
      <c r="C10" s="3">
        <v>27.9</v>
      </c>
      <c r="D10" s="3">
        <v>0</v>
      </c>
      <c r="E10" s="3">
        <v>45</v>
      </c>
      <c r="F10" s="3">
        <v>35</v>
      </c>
      <c r="G10" s="3">
        <v>0</v>
      </c>
      <c r="H10" s="3">
        <v>0</v>
      </c>
      <c r="I10" s="3">
        <v>35</v>
      </c>
      <c r="J10" s="3">
        <f t="shared" si="0"/>
        <v>3500</v>
      </c>
    </row>
    <row r="11" spans="1:10" x14ac:dyDescent="0.25">
      <c r="A11" s="2">
        <v>10</v>
      </c>
      <c r="B11" s="2">
        <v>1000</v>
      </c>
      <c r="C11" s="3">
        <v>11.95</v>
      </c>
      <c r="D11" s="3">
        <v>0</v>
      </c>
      <c r="E11" s="3">
        <v>0</v>
      </c>
      <c r="F11" s="3">
        <v>0</v>
      </c>
      <c r="G11" s="3">
        <v>0</v>
      </c>
      <c r="H11" s="3">
        <v>10.99</v>
      </c>
      <c r="I11" s="3">
        <f>(C11+D11+E11+F11+G11+H11)/2</f>
        <v>11.469999999999999</v>
      </c>
      <c r="J11" s="3">
        <f t="shared" si="0"/>
        <v>11469.999999999998</v>
      </c>
    </row>
    <row r="12" spans="1:10" x14ac:dyDescent="0.25">
      <c r="A12" s="2">
        <v>11</v>
      </c>
      <c r="B12" s="2">
        <v>2000</v>
      </c>
      <c r="C12" s="3">
        <v>5</v>
      </c>
      <c r="D12" s="3">
        <v>0</v>
      </c>
      <c r="E12" s="3">
        <v>8</v>
      </c>
      <c r="F12" s="3">
        <v>0</v>
      </c>
      <c r="G12" s="3">
        <v>0</v>
      </c>
      <c r="H12" s="3">
        <v>0</v>
      </c>
      <c r="I12" s="3">
        <f>(C12+D12+E12+F12+G12+H12)/2</f>
        <v>6.5</v>
      </c>
      <c r="J12" s="3">
        <f t="shared" si="0"/>
        <v>13000</v>
      </c>
    </row>
    <row r="13" spans="1:10" x14ac:dyDescent="0.25">
      <c r="A13" s="2">
        <v>12</v>
      </c>
      <c r="B13" s="2">
        <v>300</v>
      </c>
      <c r="C13" s="3">
        <v>7.95</v>
      </c>
      <c r="D13" s="3">
        <v>0</v>
      </c>
      <c r="E13" s="3">
        <v>0</v>
      </c>
      <c r="F13" s="3">
        <v>0</v>
      </c>
      <c r="G13" s="3">
        <v>7.25</v>
      </c>
      <c r="H13" s="3">
        <v>0</v>
      </c>
      <c r="I13" s="3">
        <f>(C13+D13+E13+F13+G13+H13)/2</f>
        <v>7.6</v>
      </c>
      <c r="J13" s="3">
        <f t="shared" si="0"/>
        <v>2280</v>
      </c>
    </row>
    <row r="14" spans="1:10" x14ac:dyDescent="0.25">
      <c r="A14" s="2">
        <v>13</v>
      </c>
      <c r="B14" s="2">
        <v>300</v>
      </c>
      <c r="C14" s="3">
        <v>9.49</v>
      </c>
      <c r="D14" s="3">
        <v>12</v>
      </c>
      <c r="E14" s="3">
        <v>12</v>
      </c>
      <c r="F14" s="3">
        <v>11</v>
      </c>
      <c r="G14" s="3">
        <v>8.89</v>
      </c>
      <c r="H14" s="3">
        <v>0</v>
      </c>
      <c r="I14" s="3">
        <v>10.5</v>
      </c>
      <c r="J14" s="3">
        <f t="shared" si="0"/>
        <v>3150</v>
      </c>
    </row>
    <row r="15" spans="1:10" x14ac:dyDescent="0.25">
      <c r="A15" s="2">
        <v>14</v>
      </c>
      <c r="B15" s="2">
        <v>300</v>
      </c>
      <c r="C15" s="3">
        <v>7.79</v>
      </c>
      <c r="D15" s="3">
        <v>10</v>
      </c>
      <c r="E15" s="3">
        <v>12</v>
      </c>
      <c r="F15" s="3">
        <v>10</v>
      </c>
      <c r="G15" s="3">
        <v>6.75</v>
      </c>
      <c r="H15" s="3">
        <v>0</v>
      </c>
      <c r="I15" s="3">
        <v>9.3000000000000007</v>
      </c>
      <c r="J15" s="3">
        <f t="shared" si="0"/>
        <v>2790</v>
      </c>
    </row>
    <row r="16" spans="1:10" x14ac:dyDescent="0.25">
      <c r="A16" s="2">
        <v>15</v>
      </c>
      <c r="B16" s="2">
        <v>3000</v>
      </c>
      <c r="C16" s="3">
        <v>1.89</v>
      </c>
      <c r="D16" s="3">
        <v>3</v>
      </c>
      <c r="E16" s="3">
        <v>3</v>
      </c>
      <c r="F16" s="3">
        <v>2</v>
      </c>
      <c r="G16" s="3">
        <v>1.58</v>
      </c>
      <c r="H16" s="3">
        <v>0</v>
      </c>
      <c r="I16" s="3">
        <f>(C16+D16+E16+F16+G16+H16)/5</f>
        <v>2.294</v>
      </c>
      <c r="J16" s="3">
        <v>6870</v>
      </c>
    </row>
    <row r="17" spans="1:10" x14ac:dyDescent="0.25">
      <c r="A17" s="2">
        <v>16</v>
      </c>
      <c r="B17" s="2">
        <v>3000</v>
      </c>
      <c r="C17" s="3">
        <v>1.89</v>
      </c>
      <c r="D17" s="3">
        <v>3</v>
      </c>
      <c r="E17" s="3">
        <v>3</v>
      </c>
      <c r="F17" s="3">
        <v>3</v>
      </c>
      <c r="G17" s="3">
        <v>1.66</v>
      </c>
      <c r="H17" s="3">
        <v>0</v>
      </c>
      <c r="I17" s="3">
        <f>(C17+D17+E17+F17+G17+H17)/5</f>
        <v>2.5100000000000002</v>
      </c>
      <c r="J17" s="3">
        <f t="shared" si="0"/>
        <v>7530.0000000000009</v>
      </c>
    </row>
    <row r="18" spans="1:10" x14ac:dyDescent="0.25">
      <c r="A18" s="2">
        <v>17</v>
      </c>
      <c r="B18" s="2">
        <v>3000</v>
      </c>
      <c r="C18" s="3">
        <v>1.89</v>
      </c>
      <c r="D18" s="3">
        <v>0</v>
      </c>
      <c r="E18" s="3">
        <v>0</v>
      </c>
      <c r="F18" s="3">
        <v>0</v>
      </c>
      <c r="G18" s="3">
        <v>0.76</v>
      </c>
      <c r="H18" s="3">
        <v>0</v>
      </c>
      <c r="I18" s="3">
        <f>(C18+D18+E18+F18+G18+H18)/2</f>
        <v>1.325</v>
      </c>
      <c r="J18" s="3">
        <v>3990</v>
      </c>
    </row>
    <row r="19" spans="1:10" x14ac:dyDescent="0.25">
      <c r="J19" s="1">
        <f>SUM(J2:J18)</f>
        <v>152532</v>
      </c>
    </row>
  </sheetData>
  <pageMargins left="0.511811024" right="0.511811024" top="0.78740157499999996" bottom="0.78740157499999996" header="0.31496062000000002" footer="0.31496062000000002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Licitação02</dc:creator>
  <cp:lastModifiedBy>PC-Saude-Farmacia</cp:lastModifiedBy>
  <cp:lastPrinted>2023-06-26T16:53:49Z</cp:lastPrinted>
  <dcterms:created xsi:type="dcterms:W3CDTF">2022-08-10T17:26:49Z</dcterms:created>
  <dcterms:modified xsi:type="dcterms:W3CDTF">2023-06-26T16:53:52Z</dcterms:modified>
</cp:coreProperties>
</file>