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Diessica\Desktop\Arq. Compras\2026 LICITAÇÕES\CONCORRÊNCIA ELETRÔNICA\PRAÇA AUGUSTO TRAMONTINI FILHO\"/>
    </mc:Choice>
  </mc:AlternateContent>
  <xr:revisionPtr revIDLastSave="0" documentId="13_ncr:1_{549B1C01-D608-4F7B-88A2-D0B65816B4ED}" xr6:coauthVersionLast="47" xr6:coauthVersionMax="47" xr10:uidLastSave="{00000000-0000-0000-0000-000000000000}"/>
  <bookViews>
    <workbookView xWindow="-120" yWindow="-120" windowWidth="29040" windowHeight="15840" xr2:uid="{00000000-000D-0000-FFFF-FFFF00000000}"/>
  </bookViews>
  <sheets>
    <sheet name="Table 1" sheetId="1" r:id="rId1"/>
  </sheets>
  <calcPr calcId="181029"/>
</workbook>
</file>

<file path=xl/calcChain.xml><?xml version="1.0" encoding="utf-8"?>
<calcChain xmlns="http://schemas.openxmlformats.org/spreadsheetml/2006/main">
  <c r="I119" i="1" l="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10" i="1"/>
</calcChain>
</file>

<file path=xl/sharedStrings.xml><?xml version="1.0" encoding="utf-8"?>
<sst xmlns="http://schemas.openxmlformats.org/spreadsheetml/2006/main" count="582" uniqueCount="254">
  <si>
    <r>
      <rPr>
        <b/>
        <sz val="8"/>
        <color theme="1"/>
        <rFont val="Arial"/>
      </rPr>
      <t>PO - PLANILHA ORÇAMENTÁRIA</t>
    </r>
  </si>
  <si>
    <r>
      <rPr>
        <sz val="8"/>
        <color theme="1"/>
        <rFont val="Arial"/>
      </rPr>
      <t>Orçamento Base para Licitação - OGU</t>
    </r>
  </si>
  <si>
    <r>
      <rPr>
        <b/>
        <sz val="6"/>
        <color theme="1"/>
        <rFont val="Arial"/>
      </rPr>
      <t>Nº OPERAÇÃO</t>
    </r>
  </si>
  <si>
    <r>
      <rPr>
        <b/>
        <sz val="6"/>
        <color theme="1"/>
        <rFont val="Arial"/>
      </rPr>
      <t>Nº TransfereGOV</t>
    </r>
  </si>
  <si>
    <r>
      <rPr>
        <b/>
        <sz val="6"/>
        <color theme="1"/>
        <rFont val="Arial"/>
      </rPr>
      <t>PROPONENTE / TOMADOR</t>
    </r>
  </si>
  <si>
    <r>
      <rPr>
        <b/>
        <sz val="6"/>
        <color theme="1"/>
        <rFont val="Arial"/>
      </rPr>
      <t>APELIDO DO EMPREENDIMENTO</t>
    </r>
  </si>
  <si>
    <r>
      <rPr>
        <sz val="6"/>
        <color theme="1"/>
        <rFont val="Arial"/>
      </rPr>
      <t>1087804-51</t>
    </r>
  </si>
  <si>
    <r>
      <rPr>
        <sz val="6"/>
        <color theme="1"/>
        <rFont val="Arial"/>
      </rPr>
      <t>PREFEITURA MUNICIPAL DE SALTO DO JACUÍ</t>
    </r>
  </si>
  <si>
    <r>
      <rPr>
        <sz val="6"/>
        <color theme="1"/>
        <rFont val="Arial"/>
      </rPr>
      <t>PAVIMENTAÇÃO URBANA</t>
    </r>
  </si>
  <si>
    <t>DATA BASE</t>
  </si>
  <si>
    <r>
      <rPr>
        <b/>
        <sz val="6"/>
        <color theme="1"/>
        <rFont val="Arial"/>
      </rPr>
      <t>DESCRIÇÃO DO LOTE</t>
    </r>
  </si>
  <si>
    <r>
      <rPr>
        <b/>
        <sz val="6"/>
        <color theme="1"/>
        <rFont val="Arial"/>
      </rPr>
      <t>MUNICÍPIO / UF</t>
    </r>
  </si>
  <si>
    <r>
      <rPr>
        <b/>
        <sz val="6"/>
        <color theme="1"/>
        <rFont val="Arial"/>
      </rPr>
      <t>BDI 1</t>
    </r>
  </si>
  <si>
    <r>
      <rPr>
        <b/>
        <sz val="6"/>
        <color theme="1"/>
        <rFont val="Arial"/>
      </rPr>
      <t>BDI 2</t>
    </r>
  </si>
  <si>
    <r>
      <rPr>
        <b/>
        <sz val="6"/>
        <color theme="1"/>
        <rFont val="Arial"/>
      </rPr>
      <t>BDI 3</t>
    </r>
  </si>
  <si>
    <r>
      <rPr>
        <b/>
        <sz val="6"/>
        <color rgb="FFFF0000"/>
        <rFont val="Arial"/>
      </rPr>
      <t>(N/D: 'Referência 08-2025.xlsm)</t>
    </r>
  </si>
  <si>
    <r>
      <rPr>
        <sz val="6"/>
        <color theme="1"/>
        <rFont val="Arial"/>
      </rPr>
      <t>08-25 (DES.)</t>
    </r>
  </si>
  <si>
    <r>
      <rPr>
        <sz val="6"/>
        <color theme="1"/>
        <rFont val="Arial"/>
      </rPr>
      <t>TRECHOS URBANOS</t>
    </r>
  </si>
  <si>
    <r>
      <rPr>
        <sz val="6"/>
        <color theme="1"/>
        <rFont val="Arial"/>
      </rPr>
      <t>SALTO DO JACUÍ -RS</t>
    </r>
  </si>
  <si>
    <r>
      <rPr>
        <sz val="6"/>
        <color theme="1"/>
        <rFont val="Arial"/>
      </rPr>
      <t>28,44%</t>
    </r>
  </si>
  <si>
    <r>
      <rPr>
        <sz val="6"/>
        <color theme="1"/>
        <rFont val="Arial"/>
      </rPr>
      <t>0,00%</t>
    </r>
  </si>
  <si>
    <r>
      <rPr>
        <sz val="6"/>
        <color theme="1"/>
        <rFont val="Arial"/>
      </rPr>
      <t>0,00%</t>
    </r>
  </si>
  <si>
    <t>Item</t>
  </si>
  <si>
    <t>Fonte</t>
  </si>
  <si>
    <t>Código</t>
  </si>
  <si>
    <t>Descrição</t>
  </si>
  <si>
    <t>Unidade</t>
  </si>
  <si>
    <t>Quantidade</t>
  </si>
  <si>
    <t>BDI (%)</t>
  </si>
  <si>
    <t>Preço Unitário (R$)</t>
  </si>
  <si>
    <t>Preço Total (R$)</t>
  </si>
  <si>
    <r>
      <rPr>
        <sz val="6"/>
        <color theme="1"/>
        <rFont val="Arial"/>
      </rPr>
      <t>SINAPI</t>
    </r>
  </si>
  <si>
    <r>
      <rPr>
        <sz val="6"/>
        <color theme="1"/>
        <rFont val="Arial"/>
      </rPr>
      <t>BDI 1</t>
    </r>
  </si>
  <si>
    <r>
      <rPr>
        <sz val="6"/>
        <color theme="1"/>
        <rFont val="Arial"/>
      </rPr>
      <t>SINAPI</t>
    </r>
  </si>
  <si>
    <r>
      <rPr>
        <sz val="6"/>
        <color theme="1"/>
        <rFont val="Arial"/>
      </rPr>
      <t>BDI 1</t>
    </r>
  </si>
  <si>
    <r>
      <rPr>
        <sz val="6"/>
        <color theme="1"/>
        <rFont val="Arial"/>
      </rPr>
      <t>SINAPI</t>
    </r>
  </si>
  <si>
    <r>
      <rPr>
        <sz val="6"/>
        <color theme="1"/>
        <rFont val="Arial"/>
      </rPr>
      <t>M</t>
    </r>
  </si>
  <si>
    <r>
      <rPr>
        <sz val="6"/>
        <color theme="1"/>
        <rFont val="Arial"/>
      </rPr>
      <t>BDI 1</t>
    </r>
  </si>
  <si>
    <r>
      <rPr>
        <sz val="6"/>
        <color theme="1"/>
        <rFont val="Arial"/>
      </rPr>
      <t>SINAPI-I</t>
    </r>
  </si>
  <si>
    <r>
      <rPr>
        <sz val="6"/>
        <color theme="1"/>
        <rFont val="Arial"/>
      </rPr>
      <t>BDI 1</t>
    </r>
  </si>
  <si>
    <r>
      <rPr>
        <sz val="6"/>
        <color theme="1"/>
        <rFont val="Arial"/>
      </rPr>
      <t>UN</t>
    </r>
  </si>
  <si>
    <r>
      <rPr>
        <sz val="6"/>
        <color theme="1"/>
        <rFont val="Arial"/>
      </rPr>
      <t>BDI 1</t>
    </r>
  </si>
  <si>
    <t>1.3.</t>
  </si>
  <si>
    <t>Composição</t>
  </si>
  <si>
    <t>ADMINISTRAÇÃO LOCAL</t>
  </si>
  <si>
    <t>MÊS</t>
  </si>
  <si>
    <t>1.5.</t>
  </si>
  <si>
    <t>VIGIA COM ENCARGOS</t>
  </si>
  <si>
    <t>H</t>
  </si>
  <si>
    <t>1.6.</t>
  </si>
  <si>
    <t>ENGENHEIRO CIVIL DE OBRA JUNIOR</t>
  </si>
  <si>
    <t>ENTRADA DE ENERGIA ELÉTRICA, SUBTERRÂNEA, TRIFÁSICA, COM CAIXA DE SOBREPOR, CABO DE 16MM2 E DISJUNTOR DIN 50A. AF_07/2020_P</t>
  </si>
  <si>
    <t>UN</t>
  </si>
  <si>
    <t>3.1.</t>
  </si>
  <si>
    <t>3.2.</t>
  </si>
  <si>
    <t>QUADRO DE DISTRIBUIÇÃO DE ENERGIA EM CHAPA DE AÇO GALVANIZADO, DE EMBUTOR, COM BARRAMENTO TRIFÁSICO, PARA 18 DISJUNTORES DIN 100A - FORNECIMENTO E INSTALAÇÃO. AF_10/2020</t>
  </si>
  <si>
    <t>3.3.</t>
  </si>
  <si>
    <t>SINAPI</t>
  </si>
  <si>
    <t>QUADRO DE DISTRIBUIÇÃO DE ENERGIA EM PVC, DE EMBUTIR, SEM BARRAMENTO, PARA 6 DISJUNTORES - FORNECIMENTO E INSTALAÇÃO. AF_10/2020</t>
  </si>
  <si>
    <t>3.4.</t>
  </si>
  <si>
    <t>CABO PP 4X4,0 MM² - FORNECIMENTOI E INSTALAÇÃO. AF 12/2025</t>
  </si>
  <si>
    <t>3.5.</t>
  </si>
  <si>
    <t>CABO DE COBRE FLEXÍVEL ISOLADO, 16mm², ANTI-CHAMA 0,6/1,0 KV, PARA CIRCUITOS TERMINAIS - FORNECIMENTO E INSTALAÇÃO. AF -03/2023</t>
  </si>
  <si>
    <t>M</t>
  </si>
  <si>
    <t>3.6.</t>
  </si>
  <si>
    <t>CABO DE COBRE FLEXÍVEL ISOLADO, 2,5 MM², ANTI-CHAMA 0,6/1,0 KV, PARA CIRCUITOS TERMINAIS - FORNECIMENTO E INSTALAÇÃO. AF -12/2015 - FASE,  NEUTRO E TERRA</t>
  </si>
  <si>
    <t>3.7.</t>
  </si>
  <si>
    <t>CABO DE COBRE FLEXÍVEL ISOLADO, 66MM², ANTI-CHAMA 0,6/1,0 KV, PARA CIRCUITOS TERMINAIS - FORNECIMENTO E INSTALAÇÃO. AF -12/2015 - FASE, NEUTRO E TERRA</t>
  </si>
  <si>
    <t>3.8.</t>
  </si>
  <si>
    <t>CAIXA ENTERRADA ELÉTRICA RETANGULAR, EM CONCRETO PRÉ-MOLDADO, FUNDO COM BRITA, DIMENSÕES INTERNAS: 0,4 X 0,4 X 0,4 M. AF_12/2020</t>
  </si>
  <si>
    <t>3.9.</t>
  </si>
  <si>
    <t>INTERRUPTOR SIMPLES</t>
  </si>
  <si>
    <t>4.0.</t>
  </si>
  <si>
    <t>INTERRUPTOR DUPLO</t>
  </si>
  <si>
    <t>4.1.</t>
  </si>
  <si>
    <t>SENSOR DE PRESENÇA COM FOTOCÉLULA, FIXAÇÃO EM TETO - FORNECIMENTO E INSTALAÇÃO. AF -09/2024</t>
  </si>
  <si>
    <t>4.2.</t>
  </si>
  <si>
    <t>TOMADA DE EMBUTIR (1 MÓDULO), 2P + T 10 A, INCLUINDO SUPORTE E PLACA - FORNECIMENTO E INSTALAÇÃO. AF_ 03/2023</t>
  </si>
  <si>
    <t>TOMADA MÉDIA DE EMBUTIR 29 + T 10 A, INCLUINDO SUPORTE E PLACA - FORNECIMENTO E INSTALAÇÃO. AF -12/2015</t>
  </si>
  <si>
    <r>
      <rPr>
        <sz val="6"/>
        <color theme="1"/>
        <rFont val="Arial"/>
        <family val="2"/>
      </rPr>
      <t>BDI 1</t>
    </r>
  </si>
  <si>
    <r>
      <rPr>
        <sz val="6"/>
        <color theme="1"/>
        <rFont val="Arial"/>
        <family val="2"/>
      </rPr>
      <t>SINAPI</t>
    </r>
  </si>
  <si>
    <t>TOMADA ALTA DE EMBUTIR 2P+T 10 A, INCLUINDO SUPORTE E PLACA - FORNECIMENTO E INSTALAÇÃO. AF -12/2015</t>
  </si>
  <si>
    <t>ELETRODUTO FLEXÍVEL CORRUGADO REFORÇADO, PVC, DN 25 MM (3/4''), PARA CIRCUITOS TERMINAIS, INSTALADOEM PAREDE - FORNECIMENTO E INSTALAÇÃO. AF -12/2025</t>
  </si>
  <si>
    <t>ELETRODUTO RÍGIDO ROSCÁVEL, PVC, DN 32 MM (1''), PARA CIRCUITOS TERMINAIS, INSTALADO EM LAJE - FORNECIMENTO E INSTALAÇÃO. AF_03/2023</t>
  </si>
  <si>
    <t>DISJUNTOR BIPOLAR TIPO DIN, CORRENTE NOMINAL DE 16A - FORNECIMENTO E INSTALAÇÃO. AF -10/2020</t>
  </si>
  <si>
    <t>DISJUNTOR BIPOLAR TIPO DIN, CORRENTE NOMINAL DE 25A - FORNECIMENTO E INSTALAÇÃO. AF_10/2020</t>
  </si>
  <si>
    <t>DISJUNTOR BIPOLAR TIPO DIN, CORRENTE NOMINAL DE 32A - FORNECIMENTO E INSTALAÇAO. AF_10/2020</t>
  </si>
  <si>
    <t>CAIXA RETANGULAR 4" X 2" ALTA (2,00 M DO PISO), PVC, INSTALADA EM PAREDE- FORNECIMENTO E INSTALAÇÃO. AF_ 12/2015</t>
  </si>
  <si>
    <t>CAIXA RETANGULAR A" X 2" MÉDIA (1,30 M DO PISO), PVC, INSTALADA EM PAREDE - FORNECIMENTO E INSTALAÇÃO. AF_12/2015</t>
  </si>
  <si>
    <r>
      <rPr>
        <sz val="6"/>
        <color theme="1"/>
        <rFont val="Arial"/>
        <family val="2"/>
      </rPr>
      <t>UN</t>
    </r>
  </si>
  <si>
    <t>CAIXA RETANGULAR 4" X 4" BAIXA (0,30 M DO PISO), PVC, INSTALADA EM PAREDE - FORNECIMENTO E INSTALAÇÃO. AF_12/2015</t>
  </si>
  <si>
    <r>
      <rPr>
        <sz val="6"/>
        <color theme="1"/>
        <rFont val="Arial"/>
        <family val="2"/>
      </rPr>
      <t>Composição</t>
    </r>
  </si>
  <si>
    <t>FONTE DRIVER 120W 12V BIVOLT</t>
  </si>
  <si>
    <t>MANGUEIRA DE LED NEON 12V - FORNECIMENTO E INSTALAÇÃO</t>
  </si>
  <si>
    <t>LUMINÁRIA DE ALUMÍNIO ANODIZADO, COM QUATRO PÉTALAS, COM 100W CADA LUMINÁRIA - POSTE DE AÇO 7,00 M - FORNECIMENTO E INSTALAÇÃO</t>
  </si>
  <si>
    <t>LUMINÁRIA LED REFLETOR RETANGULAR BIVOLT, LUZ AMARELA, 50 W - FORNECIMENTO E INSTALAÇÃO - COM GRADE DE PROTEÇÃO</t>
  </si>
  <si>
    <t>POSTE DE AÇO 7,00 - PINTADO</t>
  </si>
  <si>
    <t>POSTE DE AÇO 4,00M - PINTADO</t>
  </si>
  <si>
    <t>BALIZADOR DE EMBUTIR PAREDE P/ ESCADA E RAMPA</t>
  </si>
  <si>
    <t>LUMINÁRIA DECORATIVA CÔNICA, COM LÂMPADAS DE LED 80W, COM POSTE RETO DE AÇO 4,00 M - FORNECIMENTO E INSTALAÇÃO</t>
  </si>
  <si>
    <t>LUMINÁRIA LED PARA PISCINA 25W - FORNECIMENTO E INSTALAÇÃO</t>
  </si>
  <si>
    <t>Local</t>
  </si>
  <si>
    <t>LUMINÁRIA TIPO PLAFON QUADRADA, DE SOBREPOR, COM LED DE 24 W - FORNECIMENTO E INSTALAÇÃO. AF -09/2024</t>
  </si>
  <si>
    <t>TORNEIRA DE METAL, PARA TANQUE/JARDIM DE PAREDE, COM BICO PLÁSTICO, CANO CURTO, ÁREA EXTERNA, PADRÃO POPULAR/USO GERAL, 1/2" OU 3/4" (REF 1128)</t>
  </si>
  <si>
    <t>91785 - 12/2024</t>
  </si>
  <si>
    <t>(COMPOSIÇÃO REPRESENTATIVA) DO SERVIÇO DE INSTALAÇÃO DE TUBOS DE PVC, SOLDÁVEL, ÁGUA FRIA, DN 25 MM (INSTALADO EM RAMAL, SUB-RAMAL, RAMAL DE DISTRIBUIÇÃO OU PRUMADA), INCLUSIVE CONEXÕES, CORTES E FIXAÇÕES, PARA PRÉDIOS. AF_10/2015</t>
  </si>
  <si>
    <t>89957 - 12/2024</t>
  </si>
  <si>
    <t>PONTO DE CONSUMO TERMINAL DE ÁGUA FRIA E QUENTE (SUBRAMAL) COM TUBULAÇÃO DE PVC, DN 25 MM, INSTALADO EM RAMAL DE ÁGUA, INCLUSOS RASGO E CHUMBAMENTO EM ALVENARIA AF_12/2014 (P/ CHIMARRÓDROMO)</t>
  </si>
  <si>
    <t>REGISTRO DE GAVETA BRUTO, LATÃO, ROSCÁVEL, 3/4"- FORNECIMENTO E INSTALAÇÃO. AF_08/2021</t>
  </si>
  <si>
    <t>91795 - 12/2024</t>
  </si>
  <si>
    <t>(COMPOSIÇÃO REPRESENTATIVA) DO SERVIÇO DE INST. TUBO PVC, SÉRIE N, ESGOTO PREDIAL, 100 MM (INST. RAMAL DESCARGA, RAMAL DE ESG. SANIT., PRUMADA ESG. SANIT., VENTILAÇÃO OU SUB - COLETOR AÉREO), INCL. CONEXÕES E CORTES, FIXAÇÕES, P/ PRÉDIOS. AF_10/2015</t>
  </si>
  <si>
    <t>91794 - 12/2024</t>
  </si>
  <si>
    <t>(COMPOSIÇÃO REPRESENTATIVA) DO SERVIÇO DE INST. TUBO PVC, SÉRIE N, ESGOTO PREDIAL, DN 75 MM, (INST. EM RAMAL DE DESCARGA, RAMAL DE ESG. SANITÁRIO, PRUMADA DE ESG. SANITÁRIO OU VENTILAÇÃO), INC. CONEXÕES, CORTES E FIXAÇÕES, P/ PRÉDIOS. AF_10/2015</t>
  </si>
  <si>
    <t>91793 - 12/2024</t>
  </si>
  <si>
    <t>(COMPOSIÇÃO REPRESENTATIVA) DO SERVIÇO DE INSTALAÇÃO DE TUBO DE PVC, SÉRIE NORMAL, ESGOTO PREDIAL, DN 50 MM (INSTALADO EM RAMAL DE DESCARGA OU RAMAL DE ESGOTO SANITÁRIO), INCLUSIVE CONEXÕES, CORTES E FIXAÇÕES PARA PRÉDIOS. AF_10/2015</t>
  </si>
  <si>
    <t>CAIXA DE GORDURA PEQUENA (CAPACIDADE: 19 L), CIRCULAR,K EM PVC, DIÂMETRO INTERNO = 0,3 M. AF_12/2020</t>
  </si>
  <si>
    <t>INSTALAÇÃO DE CAIXA DE INSPEÇÃO RETANGULAR PARA ESGOTO, EM CONCRETO PRÉ-MOLDADO, DIÂMETRO INTERNO = 0,6 M, PROFUNDIDADE = 1 M, EXCLUINDO TAMPÃO. AF_12/2020</t>
  </si>
  <si>
    <t>CAIXA SIFONADA, PVC, DN 150 X 185 X 75 MM, JUNTA ELÁSTICA, FORNECIDA E INSTALADA EM RAMAL DE DESCARGA OU EM RAMAL DE ESGOTO SANITÁRIO. AF_08/2022</t>
  </si>
  <si>
    <t>TANQUE SÉPTICO CIRCULAR, EM CONCRETO PRÉ-MOLDADO, DIÂMETRO INTERNO = 1,10 M, ALTURA INTERNA = 2,50 M, VOLUME ÚTIL: 2138,2 L (PARA 5 CONTRIBUINTES). AF_12/2020_PA</t>
  </si>
  <si>
    <t>FILTRO ANAERÓBIO CIRCULAR, EM CONCRETO PRÉ-MOLDADO, DIÂMETRO INTERNO = 1,10 M, ALTURA INTERNA = 1,50 M, VOLUME ÚTIL: 1140,4 L (PARA 5 CONTRIBUINTES). AF_12/2020_PA</t>
  </si>
  <si>
    <t>SUMIDOURO CIRCULAR, EM CONCRETO PRÉ-MOLDADO, DIÂMETRO INTERNO = 1,88 M, ALTURA INTERNA = 2,00 M, ÁREA DE INFILTRAÇÃO: 13,1 M² (PARA 5 CONTRIBUINTES). AF_12/2020_PA</t>
  </si>
  <si>
    <t>ASSENTAMENTO DE GUIA (MEIO-FIO) EM TRECHO CURVO, CONFECCIONADA EM CONCRETO PRÉ-FABRICADO, DIMENSÕES 100X15X30X20 CM (COMPRIMENTO X BASE INFERIOR X BASE SUPERIOR X ALTURA). AF_01/2024</t>
  </si>
  <si>
    <t>PISO TÁTIL/PODOTÁTIL, LADRILHO HIDRÁULICO/ CONCRETO, *25 X 25* CM, E= *25* CM, PADRÃO TÁTIL ALERTA OU DIRECIONAL</t>
  </si>
  <si>
    <t>M2</t>
  </si>
  <si>
    <t>EXECUÇÃO DE PAVIMENTO EM PISO INTERTRAVADO, COM BLOCO RETANGULAR COLORIDO DE 20 X 10 CM, ESPESSURA 8 CM. AF_10/2022</t>
  </si>
  <si>
    <t>TUBULAÇÕES, CONEXÕES, REGISTROS E DEMAIS ACABAMENTOS</t>
  </si>
  <si>
    <t>CASA DE MÁQUINAS/CAIXAS ADAPTAÇÃO (OBRAS CIVIS)</t>
  </si>
  <si>
    <t>ESCAVAÇÃO MANUAL DE VALA</t>
  </si>
  <si>
    <t>LASTRO DE CONCRETO MAGRO, APLICADO EM PISOS, LAJES SOBRE SOLO OU RADIERS, ESPESSURA DE 5 CM. AF_01/2024</t>
  </si>
  <si>
    <t>CONCRETO FCK = 25MPA, TRAÇO 1:2, S:2, 7 (EM MASSA SECA DE CIMENTO/ AREIA MÉDIA/ BRITA 1) - PREPARO MECÂNICO COM BETONEIRA 400 L. AF_05/2021 - ADICIONADO ADITIVO IMPERMEABILIZANTE</t>
  </si>
  <si>
    <t>BICOS GEISER PARA FONTE - FORNECIMENTO E INSTALAÇÃO</t>
  </si>
  <si>
    <t>MOTOR PARA OS BICOS GEISER - POTÊNCIA 2V</t>
  </si>
  <si>
    <t>MOTOR PARA OS BICOS GEISER - POTÊNCIA 3/4 CV (PRÉ-FILTRO E CLORADOR)</t>
  </si>
  <si>
    <t>IMPERMEABILIZAÇÃO - MANTA IMPERMEABILIZANTE A BASE DE ASFALTO</t>
  </si>
  <si>
    <t>TUBO, PVC, SOLDÁVEL, DE 50 MM, INSTALADO EM PRUMADA DE ÁGUA - FORNECIMENTO E INSTALAÇÃO. AF_06/2022</t>
  </si>
  <si>
    <t>ARMAÇÃO DE CORTINA DE CONTENÇÃO EM CONCRETO ARMADO, COM AÇO CA-50 DE 8 MM - MONTAGEM. AF_11/2024</t>
  </si>
  <si>
    <t>KG</t>
  </si>
  <si>
    <t>PASTILHA CERÂMICA ESMALTADA QUADRADA ASSENTADA COM ARGAMASSA COLANTE E REJUNTE BRANCO</t>
  </si>
  <si>
    <t>DECK DE MADEIRA GARAPEIRA (GRAPIA) - STEIN IMPREGNANTE ACETINADO</t>
  </si>
  <si>
    <t>CAIBRO DE 5X20 EM MADEIRA GARAPEIRA (GRAPIA) - STEIN IMPREGNANTE ACETINADO (PERGOLADO) - VERIFICAR DETALHE EM METAL NO DETALHAMENTO DE PROJETO, ONDE RECEBERÁ LED</t>
  </si>
  <si>
    <t>ESCAVAÇÃO MANUAL DE VALA COM PROFUNDIDADE MENOR OU IGUAL A 1,30 M; AF_02/2021</t>
  </si>
  <si>
    <t>M3</t>
  </si>
  <si>
    <t>LASTRO DE CONCRETO MAGRO, APLICADO EM BLOCOS DE COROAMENTO OU SAPATAS, ESPESSURA DE 5 CM. AF_08/2017</t>
  </si>
  <si>
    <t>FABRICAÇÃO DE FÔRMA EM MADEIRA SERRADA, E=25 MM. AF_09/2020</t>
  </si>
  <si>
    <t>CONCRETO CICÓPICO FCK = 15MPA, 30% PEDRA DE MÃO EM VOLUME REAL, INCLUSIVE LANÇAMENTO. AF_05/2021</t>
  </si>
  <si>
    <t>CONCRETO FCK = 25MPA, TRAÇO 1:2,3:2,7 (EM MASSA SECA DE CIMENTO/AREIA MÉDIA/BRITA 1) - PREPARO MECÃNICO COM BETONEIRA 400 L. AF_05/2021</t>
  </si>
  <si>
    <t>MALHA POP 4.2 15X15</t>
  </si>
  <si>
    <t>RIPAS P/ ACABAMENTOS MADEIRA PINNUS, INCLUSIVE ESTRUTURA DE FIXAÇÃO. AF_05/2017</t>
  </si>
  <si>
    <t>MESAS EM CONCRETO PRÉ-FABRICADO</t>
  </si>
  <si>
    <t>LIXEIRA COLETA SELETIVA 100L</t>
  </si>
  <si>
    <t>BICICLETÁRIO TUBO AÇO GALVANIZADO COM DIÂMETRO 1" 04 VAGAS</t>
  </si>
  <si>
    <t>BALANÇO SUSPENSO INSTAGRAMÁVEL</t>
  </si>
  <si>
    <t>BANQUETAS METÁLICAS - AMBIENTE EXTERNO - FORNECIMENTO E INSTALAÇÃO</t>
  </si>
  <si>
    <t>ESTRUTURA B´BLIA EM CONCRETO COM PINTURA</t>
  </si>
  <si>
    <t>VASO COM PLANTA ORNAMENTAL</t>
  </si>
  <si>
    <t>ALVENARIA DE VEDAÇÃO DE BLOCOS CERÂMICOS FURADOS 14X19X39 CM (ESPESSURA 14 CM) E ARGAMASSA DE ASSENTAMENTO COM PREPARO EM BETONEIRA. AF_12/2021</t>
  </si>
  <si>
    <t>CHAPISCO APLICADO EM ALVENARIA (COM PRESENÇA DE VÃOS) E ESTRUTURAS DE CONCRETO DE FACHADA, COM COLHER DE PEDREIRO. ARGAMASSA TRAÇO 1:3 COM PREPARO EM BETONEIRA 400L. AF_06/2014</t>
  </si>
  <si>
    <t>CERÂMICA ESMALTADA EXTRA, PEI MAIOR OU IGUAL A 4, FORMATO 50X50CM</t>
  </si>
  <si>
    <t>REJUNTE CIMETÍCIO, CINZA ESCURO</t>
  </si>
  <si>
    <t>MASSA ÚNICA, PARA RECEBIMENTO DE PINTURA, EM ARGAMASSA TRAÇO 1:2:8, PREPARO MECÂNICO COM BETONEIRA 400L, APLICADA MANUALMENTE EM TETO, ESPESSURA DE 20MM, COM EXECUÇÃO DE TALISCAS. AF_03/2015</t>
  </si>
  <si>
    <t>JANELA BASCULANTE EM ALUMÍNIO - VIDRO CANELADO 4 MM - FORNECIMENTO E INSTALAÇÃO - DIMENSÕES DO PROJETO</t>
  </si>
  <si>
    <t>JANELA DE CORRER EM ALUMÍNIO - FORNECIMENTO E INSTALAÇÃO - DIMENSÕES EM PROJETO</t>
  </si>
  <si>
    <t>PORTA DE ABRIR ALUMÍNIO 4F - VIDRO COM GRADE - FORNECIMENTO E INSTALAÇÃO (3,00 X 2,88M)</t>
  </si>
  <si>
    <t>PORTA DE ABRIR ALUMÍNIO TIPO VENEZIANA 1F - INTERNAS - FORNECIMENTO E INSTALAÇÃO - DIMENSÕES EM PROJETO</t>
  </si>
  <si>
    <t>FUNDO SELADOR ACRÍLICO, APLICAÇÃO MANUAL EM PAREDE, UMA DEMÃO. AF_04/2023</t>
  </si>
  <si>
    <t>PINTURA LÁTEX ACRÍLICA PREMIUM, APLICAÇÃO MANUAL EM PAREDES, DUAS DEMÃOS. AF_04/2023</t>
  </si>
  <si>
    <t>PINTURA TINTA DE ACABAMENTO (PIGMENTADA) ESMALTE SINTÉTICO, 3 DEMÃOS. AF_01/2021</t>
  </si>
  <si>
    <t>BACIA SANITÁRIA (VASO) COMK CAIXA ACOPLADA, SIFAO APARENTE, DE LOUCA BRANCA</t>
  </si>
  <si>
    <t>LAVATORIO DE LOUÇA BRANCA, SUSPENSO (SEM COLUNA), DIMENSÕES *40 X 30* CM</t>
  </si>
  <si>
    <t>TORNEIRA DE MESA/BANCADA, PARA LAVATÓRIO, FIXA, METÁLICA CROMADA, PADRÃO POPULAR, 1/2 " OU 3/4 " (REF 1193)</t>
  </si>
  <si>
    <t>PAPELEIRA TIPO DISPENSER PARA PAPEL HIGIÊNICO ROLÃO (02) E PAPEL TOALHA (02)</t>
  </si>
  <si>
    <t>RALO SIFONADO CILÍNDRICO, PVC, 100 X 40 MM, COM GRELHA REDONDA BRANCA</t>
  </si>
  <si>
    <t>BARRA DE APOIO RETA, EM AÇO INOX POLIDO, COMPRIMENTO 70 CM, FIXADA NA PAREDE - FORNECIMENTO E INSTALAÇÃO. AF_01/2020</t>
  </si>
  <si>
    <t>SOLEIRA EM GRANITO, LARGURA 15 CM, ESPESSURA 2,0CM. AF_09/2020</t>
  </si>
  <si>
    <t>BARRA DE APOIO RETA, EM AÇO INOX POLIDO, COMPRIMENTO 80 CM, FIXADA NA PAREDE - FORNECIMENTO E INSTALAÇÃO. AF_01/2020 (04 DE 40 CM)</t>
  </si>
  <si>
    <t>REVESTIMENTO CERÂMICO PARA PISO COM PLACAS TIPO ESMALTADA DE DIMENSÕES 60 X 60 CM APLICADA EM AMBIENTES DE ÁREA MAIOR QUE 10 M2. AF_02/2023_PE</t>
  </si>
  <si>
    <t>TORNEIRA METÁLICA CROMADA, RETA, DE PAREDE, PARA COZINHA, COM AREJADOR, PADRÃO POPULAR, 1/2 " OU 3/4 " (REF 1159/1160)</t>
  </si>
  <si>
    <t>CORRIMÃO SIMPLES, DIÂMETRO EXTERNO = 1 1/2", EM ALUMÍNIO. AF_04/2019_PS</t>
  </si>
  <si>
    <t>BRISE DE MADEIRA GARAPEIRA PARA O QUIOSQUE CENTRAL (GRAPIA) - STEIN IMPREGNANTE ACETINADO</t>
  </si>
  <si>
    <t>BALANÇO INSTAGRAMÁVEL E BANCADA METÁLICOS</t>
  </si>
  <si>
    <t>PLANTIO DE GRAMA ESMERALDA OU SÃO CARLOS OU CURITIBANA, EM PLACAS. AF_07/2024</t>
  </si>
  <si>
    <t>PLANTIO DE FORRAÇÃO. AF_07/2024</t>
  </si>
  <si>
    <t>PLANTIO DE ARBUSTO OU CERCA VIVA. AF_07/2024 (MORÉIAS, GUAIMBÉ, ENTRE OUTRAS ESPÉCIES)</t>
  </si>
  <si>
    <t>PLANTIO DE ÁRVORE ORNAMENTAL COM ALTURA DE MUDA MAIOR QUE 2,00 M E MENOR OU IGUAL A 4,00 M. AF_05/2018</t>
  </si>
  <si>
    <t>LIMPEZA FINAL DA OBRA</t>
  </si>
  <si>
    <t>4.3.</t>
  </si>
  <si>
    <t>4.4.</t>
  </si>
  <si>
    <t>4.5.</t>
  </si>
  <si>
    <t>4.6.</t>
  </si>
  <si>
    <t>4.7.</t>
  </si>
  <si>
    <t>4.8.</t>
  </si>
  <si>
    <t>4.9.</t>
  </si>
  <si>
    <t>5.0.</t>
  </si>
  <si>
    <t>5.1.</t>
  </si>
  <si>
    <t>5.2.</t>
  </si>
  <si>
    <t>5.4.</t>
  </si>
  <si>
    <t>5.5.</t>
  </si>
  <si>
    <t>5.6.</t>
  </si>
  <si>
    <t>5.7.</t>
  </si>
  <si>
    <t>5.8.</t>
  </si>
  <si>
    <t>5.9.</t>
  </si>
  <si>
    <t>6.0.</t>
  </si>
  <si>
    <t>6.1.</t>
  </si>
  <si>
    <t>6.2.</t>
  </si>
  <si>
    <t>6.3.</t>
  </si>
  <si>
    <t>6.4.</t>
  </si>
  <si>
    <t>7.1.</t>
  </si>
  <si>
    <t>7.2.</t>
  </si>
  <si>
    <t>7.3.</t>
  </si>
  <si>
    <t>7.4.</t>
  </si>
  <si>
    <t>7.5.</t>
  </si>
  <si>
    <t>7.6.</t>
  </si>
  <si>
    <t>7.7.</t>
  </si>
  <si>
    <t>7.8.</t>
  </si>
  <si>
    <t>7.9.</t>
  </si>
  <si>
    <t>8.1.</t>
  </si>
  <si>
    <t>8.2.</t>
  </si>
  <si>
    <t>9.1.</t>
  </si>
  <si>
    <t>9.2.</t>
  </si>
  <si>
    <t>9.4.</t>
  </si>
  <si>
    <t>9.5.</t>
  </si>
  <si>
    <t>9.6.</t>
  </si>
  <si>
    <t>9.7.</t>
  </si>
  <si>
    <t>10.1.</t>
  </si>
  <si>
    <t>10.2.</t>
  </si>
  <si>
    <t>10.3.</t>
  </si>
  <si>
    <t>10.4.</t>
  </si>
  <si>
    <t>10.5.</t>
  </si>
  <si>
    <t>10.6.</t>
  </si>
  <si>
    <t>10.7.</t>
  </si>
  <si>
    <t>10.8.</t>
  </si>
  <si>
    <t>11.1.</t>
  </si>
  <si>
    <t>11.2.</t>
  </si>
  <si>
    <t>11.3.</t>
  </si>
  <si>
    <t>11.4.</t>
  </si>
  <si>
    <t>11.5.</t>
  </si>
  <si>
    <t>11.6.</t>
  </si>
  <si>
    <t>11.7.</t>
  </si>
  <si>
    <t>11.8.</t>
  </si>
  <si>
    <t>11.9.</t>
  </si>
  <si>
    <t>12.0.</t>
  </si>
  <si>
    <t>12.1.</t>
  </si>
  <si>
    <t>12.2.</t>
  </si>
  <si>
    <t>12.3.</t>
  </si>
  <si>
    <t>12.4.</t>
  </si>
  <si>
    <t>12.5.</t>
  </si>
  <si>
    <t>12.6.</t>
  </si>
  <si>
    <t>12.7.</t>
  </si>
  <si>
    <t>12.8.</t>
  </si>
  <si>
    <t>12.9.</t>
  </si>
  <si>
    <t>13.0.</t>
  </si>
  <si>
    <t>13.1.</t>
  </si>
  <si>
    <t>13.2.</t>
  </si>
  <si>
    <t>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</si>
</sst>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Times New Roman"/>
      <scheme val="minor"/>
    </font>
    <font>
      <b/>
      <sz val="8"/>
      <color theme="1"/>
      <name val="Arial"/>
    </font>
    <font>
      <sz val="8"/>
      <color theme="1"/>
      <name val="Arial"/>
    </font>
    <font>
      <b/>
      <sz val="6"/>
      <color theme="1"/>
      <name val="Arial"/>
    </font>
    <font>
      <sz val="10"/>
      <name val="Times New Roman"/>
    </font>
    <font>
      <sz val="10"/>
      <color rgb="FF000000"/>
      <name val="Times New Roman"/>
    </font>
    <font>
      <sz val="6"/>
      <color theme="1"/>
      <name val="Arial"/>
    </font>
    <font>
      <sz val="6"/>
      <color rgb="FF000000"/>
      <name val="Arial"/>
    </font>
    <font>
      <b/>
      <sz val="6"/>
      <color rgb="FFFF0000"/>
      <name val="Arial"/>
    </font>
    <font>
      <sz val="6"/>
      <color theme="1"/>
      <name val="Arial"/>
      <family val="2"/>
    </font>
  </fonts>
  <fills count="4">
    <fill>
      <patternFill patternType="none"/>
    </fill>
    <fill>
      <patternFill patternType="gray125"/>
    </fill>
    <fill>
      <patternFill patternType="solid">
        <fgColor rgb="FFCCCCFF"/>
        <bgColor rgb="FFCCCCFF"/>
      </patternFill>
    </fill>
    <fill>
      <patternFill patternType="solid">
        <fgColor rgb="FFFFFF99"/>
        <bgColor rgb="FFFFFF99"/>
      </patternFill>
    </fill>
  </fills>
  <borders count="9">
    <border>
      <left/>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8">
    <xf numFmtId="0" fontId="0" fillId="0" borderId="0" xfId="0" applyAlignment="1">
      <alignment horizontal="left" vertical="top"/>
    </xf>
    <xf numFmtId="0" fontId="3" fillId="0" borderId="3" xfId="0" applyFont="1" applyBorder="1" applyAlignment="1">
      <alignment horizontal="left" vertical="top" wrapText="1"/>
    </xf>
    <xf numFmtId="0" fontId="5" fillId="0" borderId="0" xfId="0" applyFont="1" applyAlignment="1">
      <alignment horizontal="left" wrapText="1"/>
    </xf>
    <xf numFmtId="0" fontId="5" fillId="0" borderId="2" xfId="0" applyFont="1" applyBorder="1" applyAlignment="1">
      <alignment horizontal="left" wrapText="1"/>
    </xf>
    <xf numFmtId="0" fontId="6" fillId="0" borderId="4" xfId="0" applyFont="1" applyBorder="1" applyAlignment="1">
      <alignment horizontal="left" vertical="top" wrapText="1"/>
    </xf>
    <xf numFmtId="0" fontId="5" fillId="0" borderId="5" xfId="0" applyFont="1" applyBorder="1" applyAlignment="1">
      <alignment horizontal="left" wrapText="1"/>
    </xf>
    <xf numFmtId="1" fontId="7" fillId="0" borderId="6" xfId="0" applyNumberFormat="1" applyFont="1" applyBorder="1" applyAlignment="1">
      <alignment horizontal="left" vertical="top" shrinkToFit="1"/>
    </xf>
    <xf numFmtId="0" fontId="6" fillId="0" borderId="6" xfId="0" applyFont="1" applyBorder="1" applyAlignment="1">
      <alignment horizontal="left" vertical="top" wrapText="1"/>
    </xf>
    <xf numFmtId="0" fontId="5" fillId="0" borderId="7" xfId="0" applyFont="1" applyBorder="1" applyAlignment="1">
      <alignment horizontal="left" wrapText="1"/>
    </xf>
    <xf numFmtId="0" fontId="3" fillId="0" borderId="3" xfId="0" applyFont="1" applyBorder="1" applyAlignment="1">
      <alignment horizontal="center" vertical="top" wrapText="1"/>
    </xf>
    <xf numFmtId="0" fontId="3" fillId="0" borderId="4" xfId="0" applyFont="1" applyBorder="1" applyAlignment="1">
      <alignment horizontal="left" vertical="top" wrapText="1"/>
    </xf>
    <xf numFmtId="0" fontId="6" fillId="0" borderId="6" xfId="0" applyFont="1" applyBorder="1" applyAlignment="1">
      <alignment horizontal="center" vertical="top" wrapText="1"/>
    </xf>
    <xf numFmtId="0" fontId="3" fillId="0" borderId="7" xfId="0" applyFont="1" applyBorder="1" applyAlignment="1">
      <alignment horizontal="left" vertical="top" wrapText="1"/>
    </xf>
    <xf numFmtId="0" fontId="6" fillId="0" borderId="7" xfId="0" applyFont="1" applyBorder="1" applyAlignment="1">
      <alignment horizontal="left" vertical="top" wrapText="1"/>
    </xf>
    <xf numFmtId="0" fontId="3" fillId="0" borderId="8" xfId="0" applyFont="1" applyBorder="1" applyAlignment="1">
      <alignment horizontal="center" vertical="center" wrapText="1"/>
    </xf>
    <xf numFmtId="0" fontId="3" fillId="0" borderId="8" xfId="0" applyFont="1" applyBorder="1" applyAlignment="1">
      <alignment horizontal="left" vertical="center" wrapText="1"/>
    </xf>
    <xf numFmtId="0" fontId="3" fillId="0" borderId="8" xfId="0" applyFont="1" applyBorder="1" applyAlignment="1">
      <alignment horizontal="center" vertical="top" wrapText="1"/>
    </xf>
    <xf numFmtId="0" fontId="3" fillId="0" borderId="8" xfId="0" applyFont="1" applyBorder="1" applyAlignment="1">
      <alignment horizontal="left" vertical="top" wrapText="1"/>
    </xf>
    <xf numFmtId="0" fontId="6" fillId="0" borderId="8" xfId="0" applyFont="1" applyBorder="1" applyAlignment="1">
      <alignment horizontal="left" vertical="center" wrapText="1"/>
    </xf>
    <xf numFmtId="0" fontId="6" fillId="2" borderId="8" xfId="0" applyFont="1" applyFill="1" applyBorder="1" applyAlignment="1">
      <alignment horizontal="center" vertical="center" wrapText="1"/>
    </xf>
    <xf numFmtId="1" fontId="7" fillId="3" borderId="8" xfId="0" applyNumberFormat="1" applyFont="1" applyFill="1" applyBorder="1" applyAlignment="1">
      <alignment horizontal="center" vertical="center" shrinkToFit="1"/>
    </xf>
    <xf numFmtId="0" fontId="6" fillId="3" borderId="8" xfId="0" applyFont="1" applyFill="1" applyBorder="1" applyAlignment="1">
      <alignment horizontal="center" vertical="center" wrapText="1"/>
    </xf>
    <xf numFmtId="0" fontId="9" fillId="2" borderId="8" xfId="0" applyFont="1" applyFill="1" applyBorder="1" applyAlignment="1">
      <alignment horizontal="center" vertical="center" wrapText="1"/>
    </xf>
    <xf numFmtId="4" fontId="6" fillId="0" borderId="8" xfId="0" applyNumberFormat="1" applyFont="1" applyBorder="1" applyAlignment="1">
      <alignment horizontal="right" vertical="center" wrapText="1"/>
    </xf>
    <xf numFmtId="0" fontId="6" fillId="3" borderId="8" xfId="0" applyFont="1" applyFill="1" applyBorder="1" applyAlignment="1">
      <alignment horizontal="left" vertical="center" wrapText="1"/>
    </xf>
    <xf numFmtId="4" fontId="6" fillId="0" borderId="8" xfId="0" quotePrefix="1" applyNumberFormat="1" applyFont="1" applyBorder="1" applyAlignment="1">
      <alignment horizontal="right" vertical="center" wrapText="1"/>
    </xf>
    <xf numFmtId="4" fontId="9" fillId="0" borderId="8" xfId="0" quotePrefix="1" applyNumberFormat="1" applyFont="1" applyBorder="1" applyAlignment="1">
      <alignment horizontal="right" vertical="center" wrapText="1"/>
    </xf>
    <xf numFmtId="0" fontId="2" fillId="0" borderId="0" xfId="0" applyFont="1" applyAlignment="1">
      <alignment horizontal="left" vertical="top" wrapText="1"/>
    </xf>
    <xf numFmtId="0" fontId="0" fillId="0" borderId="0" xfId="0" applyAlignment="1">
      <alignment horizontal="left" vertical="top"/>
    </xf>
    <xf numFmtId="0" fontId="1" fillId="0" borderId="0" xfId="0" applyFont="1" applyAlignment="1">
      <alignment horizontal="left" vertical="top" wrapText="1"/>
    </xf>
    <xf numFmtId="0" fontId="6" fillId="0" borderId="4" xfId="0" applyFont="1" applyBorder="1" applyAlignment="1">
      <alignment horizontal="left" vertical="top" wrapText="1"/>
    </xf>
    <xf numFmtId="0" fontId="4" fillId="0" borderId="7" xfId="0" applyFont="1" applyBorder="1" applyAlignment="1">
      <alignment horizontal="left" vertical="top"/>
    </xf>
    <xf numFmtId="0" fontId="3" fillId="0" borderId="1" xfId="0" applyFont="1" applyBorder="1" applyAlignment="1">
      <alignment horizontal="left" vertical="top" wrapText="1"/>
    </xf>
    <xf numFmtId="0" fontId="4" fillId="0" borderId="2" xfId="0" applyFont="1" applyBorder="1" applyAlignment="1">
      <alignment horizontal="left" vertical="top"/>
    </xf>
    <xf numFmtId="0" fontId="3" fillId="0" borderId="4" xfId="0" applyFont="1" applyBorder="1" applyAlignment="1">
      <alignment horizontal="left" vertical="top" wrapText="1"/>
    </xf>
    <xf numFmtId="0" fontId="4" fillId="0" borderId="5" xfId="0" applyFont="1" applyBorder="1" applyAlignment="1">
      <alignment horizontal="left" vertical="top"/>
    </xf>
    <xf numFmtId="0" fontId="5" fillId="0" borderId="0" xfId="0" applyFont="1" applyAlignment="1">
      <alignment horizontal="left" wrapText="1"/>
    </xf>
    <xf numFmtId="4" fontId="0" fillId="0" borderId="0" xfId="0" applyNumberForma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9"/>
  <sheetViews>
    <sheetView tabSelected="1" topLeftCell="A91" zoomScale="115" zoomScaleNormal="115" workbookViewId="0">
      <selection activeCell="I10" sqref="I10:I119"/>
    </sheetView>
  </sheetViews>
  <sheetFormatPr defaultColWidth="14.5" defaultRowHeight="12.75" x14ac:dyDescent="0.2"/>
  <cols>
    <col min="1" max="1" width="8.1640625" bestFit="1" customWidth="1"/>
    <col min="2" max="2" width="9" bestFit="1" customWidth="1"/>
    <col min="3" max="3" width="14" customWidth="1"/>
    <col min="4" max="4" width="84" bestFit="1" customWidth="1"/>
    <col min="5" max="5" width="7.6640625" bestFit="1" customWidth="1"/>
    <col min="6" max="6" width="10" bestFit="1" customWidth="1"/>
    <col min="7" max="7" width="7.1640625" bestFit="1" customWidth="1"/>
    <col min="8" max="8" width="15.83203125" bestFit="1" customWidth="1"/>
    <col min="9" max="9" width="14.1640625" bestFit="1" customWidth="1"/>
    <col min="10" max="21" width="8.6640625" customWidth="1"/>
  </cols>
  <sheetData>
    <row r="1" spans="1:9" x14ac:dyDescent="0.2">
      <c r="A1" s="29" t="s">
        <v>0</v>
      </c>
      <c r="B1" s="28"/>
      <c r="C1" s="28"/>
      <c r="D1" s="28"/>
      <c r="E1" s="28"/>
      <c r="F1" s="28"/>
      <c r="G1" s="28"/>
      <c r="H1" s="28"/>
      <c r="I1" s="28"/>
    </row>
    <row r="2" spans="1:9" x14ac:dyDescent="0.2">
      <c r="A2" s="27" t="s">
        <v>1</v>
      </c>
      <c r="B2" s="28"/>
      <c r="C2" s="28"/>
      <c r="D2" s="28"/>
      <c r="E2" s="28"/>
      <c r="F2" s="28"/>
      <c r="G2" s="28"/>
      <c r="H2" s="28"/>
      <c r="I2" s="28"/>
    </row>
    <row r="3" spans="1:9" ht="16.5" x14ac:dyDescent="0.2">
      <c r="A3" s="32" t="s">
        <v>2</v>
      </c>
      <c r="B3" s="33"/>
      <c r="C3" s="1" t="s">
        <v>3</v>
      </c>
      <c r="D3" s="1" t="s">
        <v>4</v>
      </c>
      <c r="E3" s="32" t="s">
        <v>5</v>
      </c>
      <c r="F3" s="28"/>
      <c r="G3" s="2"/>
      <c r="H3" s="2"/>
      <c r="I3" s="3"/>
    </row>
    <row r="4" spans="1:9" x14ac:dyDescent="0.2">
      <c r="A4" s="4" t="s">
        <v>6</v>
      </c>
      <c r="B4" s="5"/>
      <c r="C4" s="6">
        <v>943732</v>
      </c>
      <c r="D4" s="7" t="s">
        <v>7</v>
      </c>
      <c r="E4" s="30" t="s">
        <v>8</v>
      </c>
      <c r="F4" s="31"/>
      <c r="G4" s="8"/>
      <c r="H4" s="8"/>
      <c r="I4" s="5"/>
    </row>
    <row r="5" spans="1:9" x14ac:dyDescent="0.2">
      <c r="A5" s="36"/>
      <c r="B5" s="28"/>
      <c r="C5" s="28"/>
      <c r="D5" s="28"/>
      <c r="E5" s="28"/>
      <c r="F5" s="28"/>
      <c r="G5" s="28"/>
      <c r="H5" s="28"/>
      <c r="I5" s="28"/>
    </row>
    <row r="6" spans="1:9" x14ac:dyDescent="0.2">
      <c r="A6" s="32" t="s">
        <v>9</v>
      </c>
      <c r="B6" s="33"/>
      <c r="C6" s="1" t="s">
        <v>9</v>
      </c>
      <c r="D6" s="1" t="s">
        <v>10</v>
      </c>
      <c r="E6" s="32" t="s">
        <v>11</v>
      </c>
      <c r="F6" s="28"/>
      <c r="G6" s="9" t="s">
        <v>12</v>
      </c>
      <c r="H6" s="9" t="s">
        <v>13</v>
      </c>
      <c r="I6" s="9" t="s">
        <v>14</v>
      </c>
    </row>
    <row r="7" spans="1:9" ht="18.75" customHeight="1" x14ac:dyDescent="0.2">
      <c r="A7" s="34" t="s">
        <v>15</v>
      </c>
      <c r="B7" s="35"/>
      <c r="C7" s="7" t="s">
        <v>16</v>
      </c>
      <c r="D7" s="7" t="s">
        <v>17</v>
      </c>
      <c r="E7" s="30" t="s">
        <v>18</v>
      </c>
      <c r="F7" s="31"/>
      <c r="G7" s="11" t="s">
        <v>19</v>
      </c>
      <c r="H7" s="11" t="s">
        <v>20</v>
      </c>
      <c r="I7" s="11" t="s">
        <v>21</v>
      </c>
    </row>
    <row r="8" spans="1:9" x14ac:dyDescent="0.2">
      <c r="A8" s="10"/>
      <c r="B8" s="12"/>
      <c r="C8" s="7"/>
      <c r="D8" s="4"/>
      <c r="E8" s="4"/>
      <c r="F8" s="13"/>
      <c r="G8" s="11"/>
      <c r="H8" s="4"/>
      <c r="I8" s="7"/>
    </row>
    <row r="9" spans="1:9" ht="16.5" x14ac:dyDescent="0.2">
      <c r="A9" s="14" t="s">
        <v>22</v>
      </c>
      <c r="B9" s="14" t="s">
        <v>23</v>
      </c>
      <c r="C9" s="15" t="s">
        <v>24</v>
      </c>
      <c r="D9" s="14" t="s">
        <v>25</v>
      </c>
      <c r="E9" s="14" t="s">
        <v>26</v>
      </c>
      <c r="F9" s="15" t="s">
        <v>27</v>
      </c>
      <c r="G9" s="16" t="s">
        <v>28</v>
      </c>
      <c r="H9" s="17" t="s">
        <v>29</v>
      </c>
      <c r="I9" s="17" t="s">
        <v>30</v>
      </c>
    </row>
    <row r="10" spans="1:9" x14ac:dyDescent="0.2">
      <c r="A10" s="18" t="s">
        <v>42</v>
      </c>
      <c r="B10" s="22" t="s">
        <v>43</v>
      </c>
      <c r="C10" s="20">
        <v>1</v>
      </c>
      <c r="D10" s="24" t="s">
        <v>44</v>
      </c>
      <c r="E10" s="21" t="s">
        <v>45</v>
      </c>
      <c r="F10" s="25">
        <v>6</v>
      </c>
      <c r="G10" s="19" t="s">
        <v>32</v>
      </c>
      <c r="H10" s="23">
        <v>1186.68</v>
      </c>
      <c r="I10" s="23">
        <f>H10*F10</f>
        <v>7120.08</v>
      </c>
    </row>
    <row r="11" spans="1:9" x14ac:dyDescent="0.2">
      <c r="A11" s="18" t="s">
        <v>46</v>
      </c>
      <c r="B11" s="22" t="s">
        <v>33</v>
      </c>
      <c r="C11" s="20">
        <v>100289</v>
      </c>
      <c r="D11" s="24" t="s">
        <v>47</v>
      </c>
      <c r="E11" s="21" t="s">
        <v>48</v>
      </c>
      <c r="F11" s="25">
        <v>300</v>
      </c>
      <c r="G11" s="19" t="s">
        <v>34</v>
      </c>
      <c r="H11" s="23">
        <v>24.01</v>
      </c>
      <c r="I11" s="23">
        <f t="shared" ref="I11:I74" si="0">H11*F11</f>
        <v>7203.0000000000009</v>
      </c>
    </row>
    <row r="12" spans="1:9" x14ac:dyDescent="0.2">
      <c r="A12" s="18" t="s">
        <v>49</v>
      </c>
      <c r="B12" s="22" t="s">
        <v>35</v>
      </c>
      <c r="C12" s="20">
        <v>2706</v>
      </c>
      <c r="D12" s="24" t="s">
        <v>50</v>
      </c>
      <c r="E12" s="21" t="s">
        <v>48</v>
      </c>
      <c r="F12" s="25">
        <v>30</v>
      </c>
      <c r="G12" s="19" t="s">
        <v>37</v>
      </c>
      <c r="H12" s="23">
        <v>142.35</v>
      </c>
      <c r="I12" s="23">
        <f t="shared" si="0"/>
        <v>4270.5</v>
      </c>
    </row>
    <row r="13" spans="1:9" ht="16.5" x14ac:dyDescent="0.2">
      <c r="A13" s="18" t="s">
        <v>53</v>
      </c>
      <c r="B13" s="22" t="s">
        <v>31</v>
      </c>
      <c r="C13" s="20">
        <v>101530</v>
      </c>
      <c r="D13" s="24" t="s">
        <v>51</v>
      </c>
      <c r="E13" s="21" t="s">
        <v>52</v>
      </c>
      <c r="F13" s="25">
        <v>1</v>
      </c>
      <c r="G13" s="19" t="s">
        <v>39</v>
      </c>
      <c r="H13" s="23">
        <v>1914.48</v>
      </c>
      <c r="I13" s="23">
        <f t="shared" si="0"/>
        <v>1914.48</v>
      </c>
    </row>
    <row r="14" spans="1:9" ht="16.5" x14ac:dyDescent="0.2">
      <c r="A14" s="18" t="s">
        <v>54</v>
      </c>
      <c r="B14" s="22" t="s">
        <v>38</v>
      </c>
      <c r="C14" s="20">
        <v>101883</v>
      </c>
      <c r="D14" s="24" t="s">
        <v>55</v>
      </c>
      <c r="E14" s="21" t="s">
        <v>52</v>
      </c>
      <c r="F14" s="25">
        <v>1</v>
      </c>
      <c r="G14" s="19" t="s">
        <v>41</v>
      </c>
      <c r="H14" s="23">
        <v>792.14</v>
      </c>
      <c r="I14" s="23">
        <f t="shared" si="0"/>
        <v>792.14</v>
      </c>
    </row>
    <row r="15" spans="1:9" ht="16.5" x14ac:dyDescent="0.2">
      <c r="A15" s="18" t="s">
        <v>56</v>
      </c>
      <c r="B15" s="22" t="s">
        <v>57</v>
      </c>
      <c r="C15" s="20">
        <v>101876</v>
      </c>
      <c r="D15" s="24" t="s">
        <v>58</v>
      </c>
      <c r="E15" s="21" t="s">
        <v>40</v>
      </c>
      <c r="F15" s="25">
        <v>1</v>
      </c>
      <c r="G15" s="19" t="s">
        <v>32</v>
      </c>
      <c r="H15" s="23">
        <v>138.22</v>
      </c>
      <c r="I15" s="23">
        <f t="shared" si="0"/>
        <v>138.22</v>
      </c>
    </row>
    <row r="16" spans="1:9" x14ac:dyDescent="0.2">
      <c r="A16" s="18" t="s">
        <v>59</v>
      </c>
      <c r="B16" s="22" t="s">
        <v>43</v>
      </c>
      <c r="C16" s="20">
        <v>3</v>
      </c>
      <c r="D16" s="24" t="s">
        <v>60</v>
      </c>
      <c r="E16" s="21" t="s">
        <v>36</v>
      </c>
      <c r="F16" s="25">
        <v>384.08</v>
      </c>
      <c r="G16" s="19" t="s">
        <v>32</v>
      </c>
      <c r="H16" s="23">
        <v>24.24</v>
      </c>
      <c r="I16" s="23">
        <f t="shared" si="0"/>
        <v>9310.0991999999987</v>
      </c>
    </row>
    <row r="17" spans="1:9" ht="16.5" x14ac:dyDescent="0.2">
      <c r="A17" s="18" t="s">
        <v>61</v>
      </c>
      <c r="B17" s="22" t="s">
        <v>57</v>
      </c>
      <c r="C17" s="20">
        <v>91935</v>
      </c>
      <c r="D17" s="24" t="s">
        <v>62</v>
      </c>
      <c r="E17" s="21" t="s">
        <v>63</v>
      </c>
      <c r="F17" s="25">
        <v>74.44</v>
      </c>
      <c r="G17" s="19" t="s">
        <v>32</v>
      </c>
      <c r="H17" s="23">
        <v>33.1</v>
      </c>
      <c r="I17" s="23">
        <f t="shared" si="0"/>
        <v>2463.9639999999999</v>
      </c>
    </row>
    <row r="18" spans="1:9" ht="16.5" x14ac:dyDescent="0.2">
      <c r="A18" s="18" t="s">
        <v>64</v>
      </c>
      <c r="B18" s="22" t="s">
        <v>57</v>
      </c>
      <c r="C18" s="20">
        <v>91927</v>
      </c>
      <c r="D18" s="24" t="s">
        <v>65</v>
      </c>
      <c r="E18" s="21" t="s">
        <v>63</v>
      </c>
      <c r="F18" s="25">
        <v>110.5</v>
      </c>
      <c r="G18" s="19" t="s">
        <v>32</v>
      </c>
      <c r="H18" s="23">
        <v>6.33</v>
      </c>
      <c r="I18" s="23">
        <f t="shared" si="0"/>
        <v>699.46500000000003</v>
      </c>
    </row>
    <row r="19" spans="1:9" ht="16.5" x14ac:dyDescent="0.2">
      <c r="A19" s="18" t="s">
        <v>66</v>
      </c>
      <c r="B19" s="22" t="s">
        <v>57</v>
      </c>
      <c r="C19" s="20">
        <v>91931</v>
      </c>
      <c r="D19" s="24" t="s">
        <v>67</v>
      </c>
      <c r="E19" s="21" t="s">
        <v>63</v>
      </c>
      <c r="F19" s="25">
        <v>52.5</v>
      </c>
      <c r="G19" s="19" t="s">
        <v>32</v>
      </c>
      <c r="H19" s="23">
        <v>13.28</v>
      </c>
      <c r="I19" s="23">
        <f t="shared" si="0"/>
        <v>697.19999999999993</v>
      </c>
    </row>
    <row r="20" spans="1:9" ht="16.5" x14ac:dyDescent="0.2">
      <c r="A20" s="18" t="s">
        <v>68</v>
      </c>
      <c r="B20" s="22" t="s">
        <v>57</v>
      </c>
      <c r="C20" s="20">
        <v>97882</v>
      </c>
      <c r="D20" s="24" t="s">
        <v>69</v>
      </c>
      <c r="E20" s="21" t="s">
        <v>52</v>
      </c>
      <c r="F20" s="25">
        <v>29</v>
      </c>
      <c r="G20" s="19" t="s">
        <v>32</v>
      </c>
      <c r="H20" s="23">
        <v>289.92</v>
      </c>
      <c r="I20" s="23">
        <f t="shared" si="0"/>
        <v>8407.68</v>
      </c>
    </row>
    <row r="21" spans="1:9" x14ac:dyDescent="0.2">
      <c r="A21" s="18" t="s">
        <v>70</v>
      </c>
      <c r="B21" s="22" t="s">
        <v>31</v>
      </c>
      <c r="C21" s="20">
        <v>92023</v>
      </c>
      <c r="D21" s="24" t="s">
        <v>71</v>
      </c>
      <c r="E21" s="21" t="s">
        <v>52</v>
      </c>
      <c r="F21" s="25">
        <v>1</v>
      </c>
      <c r="G21" s="19" t="s">
        <v>32</v>
      </c>
      <c r="H21" s="23">
        <v>71.16</v>
      </c>
      <c r="I21" s="23">
        <f t="shared" si="0"/>
        <v>71.16</v>
      </c>
    </row>
    <row r="22" spans="1:9" x14ac:dyDescent="0.2">
      <c r="A22" s="18" t="s">
        <v>72</v>
      </c>
      <c r="B22" s="22" t="s">
        <v>31</v>
      </c>
      <c r="C22" s="20">
        <v>92023</v>
      </c>
      <c r="D22" s="24" t="s">
        <v>73</v>
      </c>
      <c r="E22" s="21" t="s">
        <v>52</v>
      </c>
      <c r="F22" s="25">
        <v>1</v>
      </c>
      <c r="G22" s="19" t="s">
        <v>32</v>
      </c>
      <c r="H22" s="23">
        <v>71.16</v>
      </c>
      <c r="I22" s="23">
        <f t="shared" si="0"/>
        <v>71.16</v>
      </c>
    </row>
    <row r="23" spans="1:9" x14ac:dyDescent="0.2">
      <c r="A23" s="18" t="s">
        <v>74</v>
      </c>
      <c r="B23" s="22" t="s">
        <v>57</v>
      </c>
      <c r="C23" s="20">
        <v>97597</v>
      </c>
      <c r="D23" s="24" t="s">
        <v>75</v>
      </c>
      <c r="E23" s="21" t="s">
        <v>52</v>
      </c>
      <c r="F23" s="25">
        <v>2</v>
      </c>
      <c r="G23" s="19" t="s">
        <v>32</v>
      </c>
      <c r="H23" s="23">
        <v>90.51</v>
      </c>
      <c r="I23" s="23">
        <f t="shared" si="0"/>
        <v>181.02</v>
      </c>
    </row>
    <row r="24" spans="1:9" ht="16.5" x14ac:dyDescent="0.2">
      <c r="A24" s="18" t="s">
        <v>76</v>
      </c>
      <c r="B24" s="22" t="s">
        <v>57</v>
      </c>
      <c r="C24" s="20">
        <v>92000</v>
      </c>
      <c r="D24" s="24" t="s">
        <v>77</v>
      </c>
      <c r="E24" s="21" t="s">
        <v>40</v>
      </c>
      <c r="F24" s="25">
        <v>4</v>
      </c>
      <c r="G24" s="19" t="s">
        <v>32</v>
      </c>
      <c r="H24" s="23">
        <v>49.05</v>
      </c>
      <c r="I24" s="23">
        <f t="shared" si="0"/>
        <v>196.2</v>
      </c>
    </row>
    <row r="25" spans="1:9" x14ac:dyDescent="0.2">
      <c r="A25" s="18" t="s">
        <v>185</v>
      </c>
      <c r="B25" s="22" t="s">
        <v>57</v>
      </c>
      <c r="C25" s="20">
        <v>91996</v>
      </c>
      <c r="D25" s="24" t="s">
        <v>78</v>
      </c>
      <c r="E25" s="21" t="s">
        <v>52</v>
      </c>
      <c r="F25" s="25">
        <v>4</v>
      </c>
      <c r="G25" s="19" t="s">
        <v>79</v>
      </c>
      <c r="H25" s="23">
        <v>49.05</v>
      </c>
      <c r="I25" s="23">
        <f t="shared" si="0"/>
        <v>196.2</v>
      </c>
    </row>
    <row r="26" spans="1:9" x14ac:dyDescent="0.2">
      <c r="A26" s="18" t="s">
        <v>186</v>
      </c>
      <c r="B26" s="22" t="s">
        <v>80</v>
      </c>
      <c r="C26" s="20">
        <v>91992</v>
      </c>
      <c r="D26" s="24" t="s">
        <v>81</v>
      </c>
      <c r="E26" s="21" t="s">
        <v>52</v>
      </c>
      <c r="F26" s="25">
        <v>1</v>
      </c>
      <c r="G26" s="19" t="s">
        <v>79</v>
      </c>
      <c r="H26" s="23">
        <v>62.12</v>
      </c>
      <c r="I26" s="23">
        <f t="shared" si="0"/>
        <v>62.12</v>
      </c>
    </row>
    <row r="27" spans="1:9" ht="16.5" x14ac:dyDescent="0.2">
      <c r="A27" s="18" t="s">
        <v>187</v>
      </c>
      <c r="B27" s="22" t="s">
        <v>80</v>
      </c>
      <c r="C27" s="20">
        <v>91855</v>
      </c>
      <c r="D27" s="24" t="s">
        <v>82</v>
      </c>
      <c r="E27" s="21" t="s">
        <v>63</v>
      </c>
      <c r="F27" s="25">
        <v>36.83</v>
      </c>
      <c r="G27" s="19" t="s">
        <v>79</v>
      </c>
      <c r="H27" s="23">
        <v>15.91</v>
      </c>
      <c r="I27" s="23">
        <f t="shared" si="0"/>
        <v>585.96529999999996</v>
      </c>
    </row>
    <row r="28" spans="1:9" ht="16.5" x14ac:dyDescent="0.2">
      <c r="A28" s="18" t="s">
        <v>188</v>
      </c>
      <c r="B28" s="22" t="s">
        <v>80</v>
      </c>
      <c r="C28" s="20">
        <v>91868</v>
      </c>
      <c r="D28" s="24" t="s">
        <v>83</v>
      </c>
      <c r="E28" s="21" t="s">
        <v>63</v>
      </c>
      <c r="F28" s="25">
        <v>257.95999999999998</v>
      </c>
      <c r="G28" s="19" t="s">
        <v>79</v>
      </c>
      <c r="H28" s="23">
        <v>21.16</v>
      </c>
      <c r="I28" s="23">
        <f t="shared" si="0"/>
        <v>5458.4335999999994</v>
      </c>
    </row>
    <row r="29" spans="1:9" x14ac:dyDescent="0.2">
      <c r="A29" s="18" t="s">
        <v>189</v>
      </c>
      <c r="B29" s="22" t="s">
        <v>43</v>
      </c>
      <c r="C29" s="20">
        <v>4</v>
      </c>
      <c r="D29" s="24" t="s">
        <v>84</v>
      </c>
      <c r="E29" s="21" t="s">
        <v>52</v>
      </c>
      <c r="F29" s="25">
        <v>5</v>
      </c>
      <c r="G29" s="19" t="s">
        <v>79</v>
      </c>
      <c r="H29" s="23">
        <v>14.8</v>
      </c>
      <c r="I29" s="23">
        <f t="shared" si="0"/>
        <v>74</v>
      </c>
    </row>
    <row r="30" spans="1:9" x14ac:dyDescent="0.2">
      <c r="A30" s="18" t="s">
        <v>190</v>
      </c>
      <c r="B30" s="22" t="s">
        <v>43</v>
      </c>
      <c r="C30" s="20">
        <v>5</v>
      </c>
      <c r="D30" s="24" t="s">
        <v>85</v>
      </c>
      <c r="E30" s="21" t="s">
        <v>52</v>
      </c>
      <c r="F30" s="25">
        <v>2</v>
      </c>
      <c r="G30" s="19" t="s">
        <v>79</v>
      </c>
      <c r="H30" s="23">
        <v>17.170000000000002</v>
      </c>
      <c r="I30" s="23">
        <f t="shared" si="0"/>
        <v>34.340000000000003</v>
      </c>
    </row>
    <row r="31" spans="1:9" x14ac:dyDescent="0.2">
      <c r="A31" s="18" t="s">
        <v>191</v>
      </c>
      <c r="B31" s="22" t="s">
        <v>43</v>
      </c>
      <c r="C31" s="20">
        <v>6</v>
      </c>
      <c r="D31" s="24" t="s">
        <v>86</v>
      </c>
      <c r="E31" s="21" t="s">
        <v>52</v>
      </c>
      <c r="F31" s="25">
        <v>2</v>
      </c>
      <c r="G31" s="19" t="s">
        <v>79</v>
      </c>
      <c r="H31" s="23">
        <v>19.170000000000002</v>
      </c>
      <c r="I31" s="23">
        <f t="shared" si="0"/>
        <v>38.340000000000003</v>
      </c>
    </row>
    <row r="32" spans="1:9" ht="16.5" x14ac:dyDescent="0.2">
      <c r="A32" s="18" t="s">
        <v>192</v>
      </c>
      <c r="B32" s="22" t="s">
        <v>57</v>
      </c>
      <c r="C32" s="20">
        <v>91939</v>
      </c>
      <c r="D32" s="24" t="s">
        <v>87</v>
      </c>
      <c r="E32" s="21" t="s">
        <v>52</v>
      </c>
      <c r="F32" s="25">
        <v>1</v>
      </c>
      <c r="G32" s="19" t="s">
        <v>79</v>
      </c>
      <c r="H32" s="23">
        <v>41.48</v>
      </c>
      <c r="I32" s="23">
        <f t="shared" si="0"/>
        <v>41.48</v>
      </c>
    </row>
    <row r="33" spans="1:9" ht="16.5" x14ac:dyDescent="0.2">
      <c r="A33" s="18" t="s">
        <v>193</v>
      </c>
      <c r="B33" s="22" t="s">
        <v>57</v>
      </c>
      <c r="C33" s="20">
        <v>91940</v>
      </c>
      <c r="D33" s="24" t="s">
        <v>88</v>
      </c>
      <c r="E33" s="21" t="s">
        <v>89</v>
      </c>
      <c r="F33" s="25">
        <v>6</v>
      </c>
      <c r="G33" s="19" t="s">
        <v>79</v>
      </c>
      <c r="H33" s="23">
        <v>24.04</v>
      </c>
      <c r="I33" s="23">
        <f t="shared" si="0"/>
        <v>144.24</v>
      </c>
    </row>
    <row r="34" spans="1:9" ht="16.5" x14ac:dyDescent="0.2">
      <c r="A34" s="18" t="s">
        <v>194</v>
      </c>
      <c r="B34" s="22" t="s">
        <v>80</v>
      </c>
      <c r="C34" s="20">
        <v>91944</v>
      </c>
      <c r="D34" s="24" t="s">
        <v>90</v>
      </c>
      <c r="E34" s="21" t="s">
        <v>52</v>
      </c>
      <c r="F34" s="25">
        <v>4</v>
      </c>
      <c r="G34" s="19" t="s">
        <v>79</v>
      </c>
      <c r="H34" s="23">
        <v>19.7</v>
      </c>
      <c r="I34" s="23">
        <f t="shared" si="0"/>
        <v>78.8</v>
      </c>
    </row>
    <row r="35" spans="1:9" x14ac:dyDescent="0.2">
      <c r="A35" s="18" t="s">
        <v>74</v>
      </c>
      <c r="B35" s="22" t="s">
        <v>91</v>
      </c>
      <c r="C35" s="20">
        <v>6</v>
      </c>
      <c r="D35" s="24" t="s">
        <v>92</v>
      </c>
      <c r="E35" s="21" t="s">
        <v>52</v>
      </c>
      <c r="F35" s="25">
        <v>31</v>
      </c>
      <c r="G35" s="19" t="s">
        <v>79</v>
      </c>
      <c r="H35" s="23">
        <v>216.92</v>
      </c>
      <c r="I35" s="23">
        <f t="shared" si="0"/>
        <v>6724.5199999999995</v>
      </c>
    </row>
    <row r="36" spans="1:9" x14ac:dyDescent="0.2">
      <c r="A36" s="18" t="s">
        <v>76</v>
      </c>
      <c r="B36" s="22" t="s">
        <v>91</v>
      </c>
      <c r="C36" s="20">
        <v>7</v>
      </c>
      <c r="D36" s="24" t="s">
        <v>93</v>
      </c>
      <c r="E36" s="21" t="s">
        <v>63</v>
      </c>
      <c r="F36" s="25">
        <v>148.55000000000001</v>
      </c>
      <c r="G36" s="19" t="s">
        <v>79</v>
      </c>
      <c r="H36" s="23">
        <v>59.97</v>
      </c>
      <c r="I36" s="23">
        <f t="shared" si="0"/>
        <v>8908.5434999999998</v>
      </c>
    </row>
    <row r="37" spans="1:9" ht="16.5" x14ac:dyDescent="0.2">
      <c r="A37" s="18" t="s">
        <v>186</v>
      </c>
      <c r="B37" s="22" t="s">
        <v>57</v>
      </c>
      <c r="C37" s="20">
        <v>101657</v>
      </c>
      <c r="D37" s="24" t="s">
        <v>94</v>
      </c>
      <c r="E37" s="21" t="s">
        <v>89</v>
      </c>
      <c r="F37" s="25">
        <v>16</v>
      </c>
      <c r="G37" s="19" t="s">
        <v>79</v>
      </c>
      <c r="H37" s="23">
        <v>466.28</v>
      </c>
      <c r="I37" s="23">
        <f t="shared" si="0"/>
        <v>7460.48</v>
      </c>
    </row>
    <row r="38" spans="1:9" ht="16.5" x14ac:dyDescent="0.2">
      <c r="A38" s="18" t="s">
        <v>187</v>
      </c>
      <c r="B38" s="22" t="s">
        <v>91</v>
      </c>
      <c r="C38" s="20">
        <v>8</v>
      </c>
      <c r="D38" s="24" t="s">
        <v>95</v>
      </c>
      <c r="E38" s="21" t="s">
        <v>52</v>
      </c>
      <c r="F38" s="25">
        <v>13</v>
      </c>
      <c r="G38" s="19" t="s">
        <v>79</v>
      </c>
      <c r="H38" s="23">
        <v>242.44</v>
      </c>
      <c r="I38" s="23">
        <f t="shared" si="0"/>
        <v>3151.72</v>
      </c>
    </row>
    <row r="39" spans="1:9" x14ac:dyDescent="0.2">
      <c r="A39" s="18" t="s">
        <v>188</v>
      </c>
      <c r="B39" s="22" t="s">
        <v>43</v>
      </c>
      <c r="C39" s="20">
        <v>9</v>
      </c>
      <c r="D39" s="24" t="s">
        <v>96</v>
      </c>
      <c r="E39" s="21" t="s">
        <v>52</v>
      </c>
      <c r="F39" s="25">
        <v>4</v>
      </c>
      <c r="G39" s="19" t="s">
        <v>79</v>
      </c>
      <c r="H39" s="23">
        <v>1658.8</v>
      </c>
      <c r="I39" s="23">
        <f t="shared" si="0"/>
        <v>6635.2</v>
      </c>
    </row>
    <row r="40" spans="1:9" x14ac:dyDescent="0.2">
      <c r="A40" s="18" t="s">
        <v>189</v>
      </c>
      <c r="B40" s="22" t="s">
        <v>43</v>
      </c>
      <c r="C40" s="20">
        <v>10</v>
      </c>
      <c r="D40" s="24" t="s">
        <v>97</v>
      </c>
      <c r="E40" s="21" t="s">
        <v>52</v>
      </c>
      <c r="F40" s="25">
        <v>12</v>
      </c>
      <c r="G40" s="19" t="s">
        <v>79</v>
      </c>
      <c r="H40" s="23">
        <v>446.6</v>
      </c>
      <c r="I40" s="23">
        <f t="shared" si="0"/>
        <v>5359.2000000000007</v>
      </c>
    </row>
    <row r="41" spans="1:9" x14ac:dyDescent="0.2">
      <c r="A41" s="18" t="s">
        <v>190</v>
      </c>
      <c r="B41" s="22" t="s">
        <v>43</v>
      </c>
      <c r="C41" s="20">
        <v>11</v>
      </c>
      <c r="D41" s="24" t="s">
        <v>98</v>
      </c>
      <c r="E41" s="21" t="s">
        <v>52</v>
      </c>
      <c r="F41" s="25">
        <v>14</v>
      </c>
      <c r="G41" s="19" t="s">
        <v>79</v>
      </c>
      <c r="H41" s="23">
        <v>38.28</v>
      </c>
      <c r="I41" s="23">
        <f t="shared" si="0"/>
        <v>535.92000000000007</v>
      </c>
    </row>
    <row r="42" spans="1:9" ht="16.5" x14ac:dyDescent="0.2">
      <c r="A42" s="18" t="s">
        <v>191</v>
      </c>
      <c r="B42" s="22" t="s">
        <v>57</v>
      </c>
      <c r="C42" s="20">
        <v>101657</v>
      </c>
      <c r="D42" s="24" t="s">
        <v>99</v>
      </c>
      <c r="E42" s="21" t="s">
        <v>89</v>
      </c>
      <c r="F42" s="25">
        <v>12</v>
      </c>
      <c r="G42" s="19" t="s">
        <v>79</v>
      </c>
      <c r="H42" s="23">
        <v>466.28</v>
      </c>
      <c r="I42" s="23">
        <f t="shared" si="0"/>
        <v>5595.36</v>
      </c>
    </row>
    <row r="43" spans="1:9" x14ac:dyDescent="0.2">
      <c r="A43" s="18" t="s">
        <v>192</v>
      </c>
      <c r="B43" s="22" t="s">
        <v>43</v>
      </c>
      <c r="C43" s="20">
        <v>12</v>
      </c>
      <c r="D43" s="24" t="s">
        <v>100</v>
      </c>
      <c r="E43" s="21" t="s">
        <v>52</v>
      </c>
      <c r="F43" s="25">
        <v>5</v>
      </c>
      <c r="G43" s="19" t="s">
        <v>79</v>
      </c>
      <c r="H43" s="23">
        <v>242.44</v>
      </c>
      <c r="I43" s="23">
        <f t="shared" si="0"/>
        <v>1212.2</v>
      </c>
    </row>
    <row r="44" spans="1:9" x14ac:dyDescent="0.2">
      <c r="A44" s="18" t="s">
        <v>193</v>
      </c>
      <c r="B44" s="22" t="s">
        <v>101</v>
      </c>
      <c r="C44" s="20">
        <v>13</v>
      </c>
      <c r="D44" s="24" t="s">
        <v>102</v>
      </c>
      <c r="E44" s="21" t="s">
        <v>52</v>
      </c>
      <c r="F44" s="25">
        <v>7</v>
      </c>
      <c r="G44" s="19" t="s">
        <v>79</v>
      </c>
      <c r="H44" s="23">
        <v>49.73</v>
      </c>
      <c r="I44" s="23">
        <f t="shared" si="0"/>
        <v>348.10999999999996</v>
      </c>
    </row>
    <row r="45" spans="1:9" ht="16.5" x14ac:dyDescent="0.2">
      <c r="A45" s="18" t="s">
        <v>194</v>
      </c>
      <c r="B45" s="22" t="s">
        <v>57</v>
      </c>
      <c r="C45" s="20">
        <v>7602</v>
      </c>
      <c r="D45" s="24" t="s">
        <v>103</v>
      </c>
      <c r="E45" s="21" t="s">
        <v>52</v>
      </c>
      <c r="F45" s="25">
        <v>1</v>
      </c>
      <c r="G45" s="19" t="s">
        <v>79</v>
      </c>
      <c r="H45" s="23">
        <v>104.59</v>
      </c>
      <c r="I45" s="23">
        <f t="shared" si="0"/>
        <v>104.59</v>
      </c>
    </row>
    <row r="46" spans="1:9" ht="24.75" x14ac:dyDescent="0.2">
      <c r="A46" s="18" t="s">
        <v>253</v>
      </c>
      <c r="B46" s="22" t="s">
        <v>57</v>
      </c>
      <c r="C46" s="20" t="s">
        <v>104</v>
      </c>
      <c r="D46" s="24" t="s">
        <v>105</v>
      </c>
      <c r="E46" s="21" t="s">
        <v>63</v>
      </c>
      <c r="F46" s="25">
        <v>20</v>
      </c>
      <c r="G46" s="19" t="s">
        <v>79</v>
      </c>
      <c r="H46" s="23">
        <v>56.87</v>
      </c>
      <c r="I46" s="23">
        <f t="shared" si="0"/>
        <v>1137.3999999999999</v>
      </c>
    </row>
    <row r="47" spans="1:9" ht="24.75" x14ac:dyDescent="0.2">
      <c r="A47" s="18" t="s">
        <v>195</v>
      </c>
      <c r="B47" s="22" t="s">
        <v>57</v>
      </c>
      <c r="C47" s="20" t="s">
        <v>106</v>
      </c>
      <c r="D47" s="24" t="s">
        <v>107</v>
      </c>
      <c r="E47" s="21" t="s">
        <v>52</v>
      </c>
      <c r="F47" s="25">
        <v>16.940000000000001</v>
      </c>
      <c r="G47" s="19" t="s">
        <v>79</v>
      </c>
      <c r="H47" s="23">
        <v>179.98</v>
      </c>
      <c r="I47" s="23">
        <f t="shared" si="0"/>
        <v>3048.8612000000003</v>
      </c>
    </row>
    <row r="48" spans="1:9" x14ac:dyDescent="0.2">
      <c r="A48" s="18" t="s">
        <v>196</v>
      </c>
      <c r="B48" s="22" t="s">
        <v>43</v>
      </c>
      <c r="C48" s="20">
        <v>14</v>
      </c>
      <c r="D48" s="24" t="s">
        <v>108</v>
      </c>
      <c r="E48" s="21" t="s">
        <v>52</v>
      </c>
      <c r="F48" s="25">
        <v>1</v>
      </c>
      <c r="G48" s="19" t="s">
        <v>79</v>
      </c>
      <c r="H48" s="23">
        <v>64.31</v>
      </c>
      <c r="I48" s="23">
        <f t="shared" si="0"/>
        <v>64.31</v>
      </c>
    </row>
    <row r="49" spans="1:9" ht="24.75" x14ac:dyDescent="0.2">
      <c r="A49" s="18" t="s">
        <v>197</v>
      </c>
      <c r="B49" s="22" t="s">
        <v>57</v>
      </c>
      <c r="C49" s="20" t="s">
        <v>109</v>
      </c>
      <c r="D49" s="24" t="s">
        <v>110</v>
      </c>
      <c r="E49" s="21" t="s">
        <v>63</v>
      </c>
      <c r="F49" s="25">
        <v>13.4</v>
      </c>
      <c r="G49" s="19" t="s">
        <v>79</v>
      </c>
      <c r="H49" s="23">
        <v>93.75</v>
      </c>
      <c r="I49" s="23">
        <f t="shared" si="0"/>
        <v>1256.25</v>
      </c>
    </row>
    <row r="50" spans="1:9" ht="24.75" x14ac:dyDescent="0.2">
      <c r="A50" s="18" t="s">
        <v>198</v>
      </c>
      <c r="B50" s="22" t="s">
        <v>57</v>
      </c>
      <c r="C50" s="20" t="s">
        <v>111</v>
      </c>
      <c r="D50" s="24" t="s">
        <v>112</v>
      </c>
      <c r="E50" s="21" t="s">
        <v>63</v>
      </c>
      <c r="F50" s="25">
        <v>8.8000000000000007</v>
      </c>
      <c r="G50" s="19" t="s">
        <v>79</v>
      </c>
      <c r="H50" s="23">
        <v>60.15</v>
      </c>
      <c r="I50" s="23">
        <f t="shared" si="0"/>
        <v>529.32000000000005</v>
      </c>
    </row>
    <row r="51" spans="1:9" ht="24.75" x14ac:dyDescent="0.2">
      <c r="A51" s="18" t="s">
        <v>199</v>
      </c>
      <c r="B51" s="22" t="s">
        <v>57</v>
      </c>
      <c r="C51" s="20" t="s">
        <v>113</v>
      </c>
      <c r="D51" s="24" t="s">
        <v>114</v>
      </c>
      <c r="E51" s="21" t="s">
        <v>63</v>
      </c>
      <c r="F51" s="25">
        <v>10.8</v>
      </c>
      <c r="G51" s="19" t="s">
        <v>79</v>
      </c>
      <c r="H51" s="23">
        <v>124.63</v>
      </c>
      <c r="I51" s="23">
        <f t="shared" si="0"/>
        <v>1346.0040000000001</v>
      </c>
    </row>
    <row r="52" spans="1:9" x14ac:dyDescent="0.2">
      <c r="A52" s="18" t="s">
        <v>200</v>
      </c>
      <c r="B52" s="22" t="s">
        <v>57</v>
      </c>
      <c r="C52" s="20">
        <v>98110</v>
      </c>
      <c r="D52" s="24" t="s">
        <v>115</v>
      </c>
      <c r="E52" s="21" t="s">
        <v>52</v>
      </c>
      <c r="F52" s="25">
        <v>1</v>
      </c>
      <c r="G52" s="19" t="s">
        <v>79</v>
      </c>
      <c r="H52" s="23">
        <v>580.44000000000005</v>
      </c>
      <c r="I52" s="23">
        <f t="shared" si="0"/>
        <v>580.44000000000005</v>
      </c>
    </row>
    <row r="53" spans="1:9" ht="16.5" x14ac:dyDescent="0.2">
      <c r="A53" s="18" t="s">
        <v>201</v>
      </c>
      <c r="B53" s="22" t="s">
        <v>57</v>
      </c>
      <c r="C53" s="20">
        <v>97974</v>
      </c>
      <c r="D53" s="24" t="s">
        <v>116</v>
      </c>
      <c r="E53" s="21" t="s">
        <v>52</v>
      </c>
      <c r="F53" s="25">
        <v>2</v>
      </c>
      <c r="G53" s="19" t="s">
        <v>79</v>
      </c>
      <c r="H53" s="23">
        <v>645.23</v>
      </c>
      <c r="I53" s="23">
        <f t="shared" si="0"/>
        <v>1290.46</v>
      </c>
    </row>
    <row r="54" spans="1:9" ht="16.5" x14ac:dyDescent="0.2">
      <c r="A54" s="18" t="s">
        <v>202</v>
      </c>
      <c r="B54" s="22" t="s">
        <v>57</v>
      </c>
      <c r="C54" s="20">
        <v>89708</v>
      </c>
      <c r="D54" s="24" t="s">
        <v>117</v>
      </c>
      <c r="E54" s="21" t="s">
        <v>52</v>
      </c>
      <c r="F54" s="25">
        <v>3</v>
      </c>
      <c r="G54" s="19" t="s">
        <v>79</v>
      </c>
      <c r="H54" s="23">
        <v>151.44</v>
      </c>
      <c r="I54" s="23">
        <f t="shared" si="0"/>
        <v>454.32</v>
      </c>
    </row>
    <row r="55" spans="1:9" ht="16.5" x14ac:dyDescent="0.2">
      <c r="A55" s="18" t="s">
        <v>203</v>
      </c>
      <c r="B55" s="22" t="s">
        <v>57</v>
      </c>
      <c r="C55" s="20">
        <v>98052</v>
      </c>
      <c r="D55" s="24" t="s">
        <v>118</v>
      </c>
      <c r="E55" s="21" t="s">
        <v>52</v>
      </c>
      <c r="F55" s="25">
        <v>1</v>
      </c>
      <c r="G55" s="19" t="s">
        <v>79</v>
      </c>
      <c r="H55" s="23">
        <v>2776.03</v>
      </c>
      <c r="I55" s="23">
        <f t="shared" si="0"/>
        <v>2776.03</v>
      </c>
    </row>
    <row r="56" spans="1:9" ht="16.5" x14ac:dyDescent="0.2">
      <c r="A56" s="18" t="s">
        <v>204</v>
      </c>
      <c r="B56" s="22" t="s">
        <v>57</v>
      </c>
      <c r="C56" s="20">
        <v>98058</v>
      </c>
      <c r="D56" s="24" t="s">
        <v>119</v>
      </c>
      <c r="E56" s="21" t="s">
        <v>52</v>
      </c>
      <c r="F56" s="25">
        <v>1</v>
      </c>
      <c r="G56" s="19" t="s">
        <v>79</v>
      </c>
      <c r="H56" s="23">
        <v>2345.71</v>
      </c>
      <c r="I56" s="23">
        <f t="shared" si="0"/>
        <v>2345.71</v>
      </c>
    </row>
    <row r="57" spans="1:9" ht="16.5" x14ac:dyDescent="0.2">
      <c r="A57" s="18" t="s">
        <v>205</v>
      </c>
      <c r="B57" s="22" t="s">
        <v>57</v>
      </c>
      <c r="C57" s="20">
        <v>98062</v>
      </c>
      <c r="D57" s="24" t="s">
        <v>120</v>
      </c>
      <c r="E57" s="21" t="s">
        <v>52</v>
      </c>
      <c r="F57" s="25">
        <v>1</v>
      </c>
      <c r="G57" s="19" t="s">
        <v>79</v>
      </c>
      <c r="H57" s="23">
        <v>4123.8500000000004</v>
      </c>
      <c r="I57" s="23">
        <f t="shared" si="0"/>
        <v>4123.8500000000004</v>
      </c>
    </row>
    <row r="58" spans="1:9" ht="16.5" x14ac:dyDescent="0.2">
      <c r="A58" s="18" t="s">
        <v>202</v>
      </c>
      <c r="B58" s="22" t="s">
        <v>43</v>
      </c>
      <c r="C58" s="20">
        <v>15</v>
      </c>
      <c r="D58" s="24" t="s">
        <v>121</v>
      </c>
      <c r="E58" s="21" t="s">
        <v>63</v>
      </c>
      <c r="F58" s="25">
        <v>250</v>
      </c>
      <c r="G58" s="19" t="s">
        <v>79</v>
      </c>
      <c r="H58" s="23">
        <v>61.21</v>
      </c>
      <c r="I58" s="23">
        <f t="shared" si="0"/>
        <v>15302.5</v>
      </c>
    </row>
    <row r="59" spans="1:9" ht="16.5" x14ac:dyDescent="0.2">
      <c r="A59" s="18" t="s">
        <v>203</v>
      </c>
      <c r="B59" s="22" t="s">
        <v>57</v>
      </c>
      <c r="C59" s="20">
        <v>38135</v>
      </c>
      <c r="D59" s="24" t="s">
        <v>122</v>
      </c>
      <c r="E59" s="21" t="s">
        <v>123</v>
      </c>
      <c r="F59" s="25">
        <v>36.700000000000003</v>
      </c>
      <c r="G59" s="19" t="s">
        <v>79</v>
      </c>
      <c r="H59" s="23">
        <v>107.745</v>
      </c>
      <c r="I59" s="23">
        <f t="shared" si="0"/>
        <v>3954.2415000000005</v>
      </c>
    </row>
    <row r="60" spans="1:9" ht="16.5" x14ac:dyDescent="0.2">
      <c r="A60" s="18" t="s">
        <v>204</v>
      </c>
      <c r="B60" s="22" t="s">
        <v>57</v>
      </c>
      <c r="C60" s="20">
        <v>93681</v>
      </c>
      <c r="D60" s="24" t="s">
        <v>124</v>
      </c>
      <c r="E60" s="21" t="s">
        <v>123</v>
      </c>
      <c r="F60" s="25">
        <v>880</v>
      </c>
      <c r="G60" s="19" t="s">
        <v>79</v>
      </c>
      <c r="H60" s="23">
        <v>132.232</v>
      </c>
      <c r="I60" s="23">
        <f t="shared" si="0"/>
        <v>116364.16</v>
      </c>
    </row>
    <row r="61" spans="1:9" x14ac:dyDescent="0.2">
      <c r="A61" s="18" t="s">
        <v>206</v>
      </c>
      <c r="B61" s="22" t="s">
        <v>43</v>
      </c>
      <c r="C61" s="20">
        <v>16</v>
      </c>
      <c r="D61" s="24" t="s">
        <v>125</v>
      </c>
      <c r="E61" s="21" t="s">
        <v>52</v>
      </c>
      <c r="F61" s="25">
        <v>1</v>
      </c>
      <c r="G61" s="19" t="s">
        <v>79</v>
      </c>
      <c r="H61" s="23">
        <v>4338.3999999999996</v>
      </c>
      <c r="I61" s="23">
        <f t="shared" si="0"/>
        <v>4338.3999999999996</v>
      </c>
    </row>
    <row r="62" spans="1:9" x14ac:dyDescent="0.2">
      <c r="A62" s="18" t="s">
        <v>207</v>
      </c>
      <c r="B62" s="22" t="s">
        <v>43</v>
      </c>
      <c r="C62" s="20">
        <v>17</v>
      </c>
      <c r="D62" s="24" t="s">
        <v>126</v>
      </c>
      <c r="E62" s="21" t="s">
        <v>52</v>
      </c>
      <c r="F62" s="25">
        <v>1</v>
      </c>
      <c r="G62" s="19" t="s">
        <v>79</v>
      </c>
      <c r="H62" s="23">
        <v>5486.8</v>
      </c>
      <c r="I62" s="23">
        <f t="shared" si="0"/>
        <v>5486.8</v>
      </c>
    </row>
    <row r="63" spans="1:9" x14ac:dyDescent="0.2">
      <c r="A63" s="18" t="s">
        <v>208</v>
      </c>
      <c r="B63" s="22" t="s">
        <v>57</v>
      </c>
      <c r="C63" s="20">
        <v>93358</v>
      </c>
      <c r="D63" s="24" t="s">
        <v>127</v>
      </c>
      <c r="E63" s="21" t="s">
        <v>141</v>
      </c>
      <c r="F63" s="26">
        <v>3.1</v>
      </c>
      <c r="G63" s="19" t="s">
        <v>79</v>
      </c>
      <c r="H63" s="23">
        <v>112.86</v>
      </c>
      <c r="I63" s="23">
        <f t="shared" si="0"/>
        <v>349.86599999999999</v>
      </c>
    </row>
    <row r="64" spans="1:9" ht="16.5" x14ac:dyDescent="0.2">
      <c r="A64" s="18" t="s">
        <v>209</v>
      </c>
      <c r="B64" s="22" t="s">
        <v>57</v>
      </c>
      <c r="C64" s="20">
        <v>95241</v>
      </c>
      <c r="D64" s="24" t="s">
        <v>128</v>
      </c>
      <c r="E64" s="21" t="s">
        <v>141</v>
      </c>
      <c r="F64" s="26">
        <v>2.15</v>
      </c>
      <c r="G64" s="19" t="s">
        <v>79</v>
      </c>
      <c r="H64" s="23">
        <v>47.74</v>
      </c>
      <c r="I64" s="23">
        <f t="shared" si="0"/>
        <v>102.64100000000001</v>
      </c>
    </row>
    <row r="65" spans="1:9" ht="16.5" x14ac:dyDescent="0.2">
      <c r="A65" s="18" t="s">
        <v>208</v>
      </c>
      <c r="B65" s="22" t="s">
        <v>57</v>
      </c>
      <c r="C65" s="20">
        <v>95965</v>
      </c>
      <c r="D65" s="24" t="s">
        <v>129</v>
      </c>
      <c r="E65" s="21" t="s">
        <v>141</v>
      </c>
      <c r="F65" s="25">
        <v>5</v>
      </c>
      <c r="G65" s="19" t="s">
        <v>79</v>
      </c>
      <c r="H65" s="23">
        <v>690.52</v>
      </c>
      <c r="I65" s="23">
        <f t="shared" si="0"/>
        <v>3452.6</v>
      </c>
    </row>
    <row r="66" spans="1:9" x14ac:dyDescent="0.2">
      <c r="A66" s="18" t="s">
        <v>209</v>
      </c>
      <c r="B66" s="22" t="s">
        <v>43</v>
      </c>
      <c r="C66" s="20">
        <v>18</v>
      </c>
      <c r="D66" s="24" t="s">
        <v>130</v>
      </c>
      <c r="E66" s="21" t="s">
        <v>52</v>
      </c>
      <c r="F66" s="25">
        <v>3</v>
      </c>
      <c r="G66" s="19" t="s">
        <v>79</v>
      </c>
      <c r="H66" s="23">
        <v>357.28</v>
      </c>
      <c r="I66" s="23">
        <f t="shared" si="0"/>
        <v>1071.8399999999999</v>
      </c>
    </row>
    <row r="67" spans="1:9" x14ac:dyDescent="0.2">
      <c r="A67" s="18" t="s">
        <v>210</v>
      </c>
      <c r="B67" s="22" t="s">
        <v>43</v>
      </c>
      <c r="C67" s="20">
        <v>19</v>
      </c>
      <c r="D67" s="24" t="s">
        <v>131</v>
      </c>
      <c r="E67" s="21" t="s">
        <v>52</v>
      </c>
      <c r="F67" s="25">
        <v>2</v>
      </c>
      <c r="G67" s="19" t="s">
        <v>79</v>
      </c>
      <c r="H67" s="23">
        <v>2462.6799999999998</v>
      </c>
      <c r="I67" s="23">
        <f t="shared" si="0"/>
        <v>4925.3599999999997</v>
      </c>
    </row>
    <row r="68" spans="1:9" x14ac:dyDescent="0.2">
      <c r="A68" s="18" t="s">
        <v>211</v>
      </c>
      <c r="B68" s="22" t="s">
        <v>43</v>
      </c>
      <c r="C68" s="20">
        <v>20</v>
      </c>
      <c r="D68" s="24" t="s">
        <v>132</v>
      </c>
      <c r="E68" s="21" t="s">
        <v>52</v>
      </c>
      <c r="F68" s="25">
        <v>1</v>
      </c>
      <c r="G68" s="19" t="s">
        <v>79</v>
      </c>
      <c r="H68" s="23">
        <v>1020.8</v>
      </c>
      <c r="I68" s="23">
        <f t="shared" si="0"/>
        <v>1020.8</v>
      </c>
    </row>
    <row r="69" spans="1:9" x14ac:dyDescent="0.2">
      <c r="A69" s="18" t="s">
        <v>212</v>
      </c>
      <c r="B69" s="22" t="s">
        <v>57</v>
      </c>
      <c r="C69" s="20">
        <v>7319</v>
      </c>
      <c r="D69" s="24" t="s">
        <v>133</v>
      </c>
      <c r="E69" s="21" t="s">
        <v>141</v>
      </c>
      <c r="F69" s="25">
        <v>82.74</v>
      </c>
      <c r="G69" s="19" t="s">
        <v>79</v>
      </c>
      <c r="H69" s="23">
        <v>18.059999999999999</v>
      </c>
      <c r="I69" s="23">
        <f t="shared" si="0"/>
        <v>1494.2843999999998</v>
      </c>
    </row>
    <row r="70" spans="1:9" x14ac:dyDescent="0.2">
      <c r="A70" s="18" t="s">
        <v>213</v>
      </c>
      <c r="B70" s="22" t="s">
        <v>57</v>
      </c>
      <c r="C70" s="20">
        <v>89449</v>
      </c>
      <c r="D70" s="24" t="s">
        <v>134</v>
      </c>
      <c r="E70" s="21" t="s">
        <v>63</v>
      </c>
      <c r="F70" s="25">
        <v>84</v>
      </c>
      <c r="G70" s="19" t="s">
        <v>79</v>
      </c>
      <c r="H70" s="23">
        <v>27.73</v>
      </c>
      <c r="I70" s="23">
        <f t="shared" si="0"/>
        <v>2329.3200000000002</v>
      </c>
    </row>
    <row r="71" spans="1:9" x14ac:dyDescent="0.2">
      <c r="A71" s="18" t="s">
        <v>213</v>
      </c>
      <c r="B71" s="22" t="s">
        <v>57</v>
      </c>
      <c r="C71" s="20">
        <v>100343</v>
      </c>
      <c r="D71" s="24" t="s">
        <v>135</v>
      </c>
      <c r="E71" s="21" t="s">
        <v>136</v>
      </c>
      <c r="F71" s="25">
        <v>145.5</v>
      </c>
      <c r="G71" s="19" t="s">
        <v>79</v>
      </c>
      <c r="H71" s="23">
        <v>18.690000000000001</v>
      </c>
      <c r="I71" s="23">
        <f t="shared" si="0"/>
        <v>2719.395</v>
      </c>
    </row>
    <row r="72" spans="1:9" x14ac:dyDescent="0.2">
      <c r="A72" s="18" t="s">
        <v>214</v>
      </c>
      <c r="B72" s="22" t="s">
        <v>57</v>
      </c>
      <c r="C72" s="20">
        <v>36882</v>
      </c>
      <c r="D72" s="24" t="s">
        <v>137</v>
      </c>
      <c r="E72" s="21" t="s">
        <v>123</v>
      </c>
      <c r="F72" s="25">
        <v>35</v>
      </c>
      <c r="G72" s="19" t="s">
        <v>79</v>
      </c>
      <c r="H72" s="23">
        <v>308.56</v>
      </c>
      <c r="I72" s="23">
        <f t="shared" si="0"/>
        <v>10799.6</v>
      </c>
    </row>
    <row r="73" spans="1:9" x14ac:dyDescent="0.2">
      <c r="A73" s="18" t="s">
        <v>215</v>
      </c>
      <c r="B73" s="22" t="s">
        <v>43</v>
      </c>
      <c r="C73" s="20">
        <v>21</v>
      </c>
      <c r="D73" s="24" t="s">
        <v>138</v>
      </c>
      <c r="E73" s="21" t="s">
        <v>141</v>
      </c>
      <c r="F73" s="25">
        <v>137.32</v>
      </c>
      <c r="G73" s="19" t="s">
        <v>79</v>
      </c>
      <c r="H73" s="23">
        <v>408.32</v>
      </c>
      <c r="I73" s="23">
        <f t="shared" si="0"/>
        <v>56070.502399999998</v>
      </c>
    </row>
    <row r="74" spans="1:9" ht="16.5" x14ac:dyDescent="0.2">
      <c r="A74" s="18" t="s">
        <v>216</v>
      </c>
      <c r="B74" s="22" t="s">
        <v>43</v>
      </c>
      <c r="C74" s="20">
        <v>22</v>
      </c>
      <c r="D74" s="24" t="s">
        <v>139</v>
      </c>
      <c r="E74" s="21" t="s">
        <v>123</v>
      </c>
      <c r="F74" s="25">
        <v>23.52</v>
      </c>
      <c r="G74" s="19" t="s">
        <v>79</v>
      </c>
      <c r="H74" s="23">
        <v>510.4</v>
      </c>
      <c r="I74" s="23">
        <f t="shared" si="0"/>
        <v>12004.607999999998</v>
      </c>
    </row>
    <row r="75" spans="1:9" x14ac:dyDescent="0.2">
      <c r="A75" s="18" t="s">
        <v>217</v>
      </c>
      <c r="B75" s="22" t="s">
        <v>57</v>
      </c>
      <c r="C75" s="20">
        <v>93358</v>
      </c>
      <c r="D75" s="24" t="s">
        <v>140</v>
      </c>
      <c r="E75" s="21" t="s">
        <v>141</v>
      </c>
      <c r="F75" s="25">
        <v>22.8</v>
      </c>
      <c r="G75" s="19" t="s">
        <v>79</v>
      </c>
      <c r="H75" s="23">
        <v>112.86</v>
      </c>
      <c r="I75" s="23">
        <f t="shared" ref="I75:I118" si="1">H75*F75</f>
        <v>2573.2080000000001</v>
      </c>
    </row>
    <row r="76" spans="1:9" ht="16.5" x14ac:dyDescent="0.2">
      <c r="A76" s="18" t="s">
        <v>218</v>
      </c>
      <c r="B76" s="22" t="s">
        <v>57</v>
      </c>
      <c r="C76" s="20">
        <v>96619</v>
      </c>
      <c r="D76" s="24" t="s">
        <v>142</v>
      </c>
      <c r="E76" s="21" t="s">
        <v>123</v>
      </c>
      <c r="F76" s="25">
        <v>0.43</v>
      </c>
      <c r="G76" s="19" t="s">
        <v>79</v>
      </c>
      <c r="H76" s="23">
        <v>51.54</v>
      </c>
      <c r="I76" s="23">
        <f t="shared" si="1"/>
        <v>22.162199999999999</v>
      </c>
    </row>
    <row r="77" spans="1:9" x14ac:dyDescent="0.2">
      <c r="A77" s="18" t="s">
        <v>219</v>
      </c>
      <c r="B77" s="22" t="s">
        <v>57</v>
      </c>
      <c r="C77" s="20">
        <v>92269</v>
      </c>
      <c r="D77" s="24" t="s">
        <v>143</v>
      </c>
      <c r="E77" s="21" t="s">
        <v>123</v>
      </c>
      <c r="F77" s="25">
        <v>164.04</v>
      </c>
      <c r="G77" s="19" t="s">
        <v>79</v>
      </c>
      <c r="H77" s="23">
        <v>152.15</v>
      </c>
      <c r="I77" s="23">
        <f t="shared" si="1"/>
        <v>24958.686000000002</v>
      </c>
    </row>
    <row r="78" spans="1:9" x14ac:dyDescent="0.2">
      <c r="A78" s="18" t="s">
        <v>220</v>
      </c>
      <c r="B78" s="22" t="s">
        <v>57</v>
      </c>
      <c r="C78" s="20">
        <v>102487</v>
      </c>
      <c r="D78" s="24" t="s">
        <v>144</v>
      </c>
      <c r="E78" s="21" t="s">
        <v>141</v>
      </c>
      <c r="F78" s="25">
        <v>14.22</v>
      </c>
      <c r="G78" s="19" t="s">
        <v>79</v>
      </c>
      <c r="H78" s="23">
        <v>776.32</v>
      </c>
      <c r="I78" s="23">
        <f t="shared" si="1"/>
        <v>11039.270400000001</v>
      </c>
    </row>
    <row r="79" spans="1:9" ht="16.5" x14ac:dyDescent="0.2">
      <c r="A79" s="18" t="s">
        <v>221</v>
      </c>
      <c r="B79" s="22" t="s">
        <v>57</v>
      </c>
      <c r="C79" s="20">
        <v>94965</v>
      </c>
      <c r="D79" s="24" t="s">
        <v>145</v>
      </c>
      <c r="E79" s="21" t="s">
        <v>141</v>
      </c>
      <c r="F79" s="25">
        <v>12</v>
      </c>
      <c r="G79" s="19" t="s">
        <v>79</v>
      </c>
      <c r="H79" s="23">
        <v>690.52</v>
      </c>
      <c r="I79" s="23">
        <f t="shared" si="1"/>
        <v>8286.24</v>
      </c>
    </row>
    <row r="80" spans="1:9" x14ac:dyDescent="0.2">
      <c r="A80" s="18" t="s">
        <v>222</v>
      </c>
      <c r="B80" s="22" t="s">
        <v>43</v>
      </c>
      <c r="C80" s="20">
        <v>23</v>
      </c>
      <c r="D80" s="24" t="s">
        <v>146</v>
      </c>
      <c r="E80" s="21" t="s">
        <v>123</v>
      </c>
      <c r="F80" s="25">
        <v>75.5</v>
      </c>
      <c r="G80" s="19" t="s">
        <v>79</v>
      </c>
      <c r="H80" s="23">
        <v>20.74</v>
      </c>
      <c r="I80" s="23">
        <f t="shared" si="1"/>
        <v>1565.87</v>
      </c>
    </row>
    <row r="81" spans="1:9" x14ac:dyDescent="0.2">
      <c r="A81" s="18" t="s">
        <v>223</v>
      </c>
      <c r="B81" s="22" t="s">
        <v>57</v>
      </c>
      <c r="C81" s="20">
        <v>96112</v>
      </c>
      <c r="D81" s="24" t="s">
        <v>147</v>
      </c>
      <c r="E81" s="21" t="s">
        <v>123</v>
      </c>
      <c r="F81" s="25">
        <v>50</v>
      </c>
      <c r="G81" s="19" t="s">
        <v>79</v>
      </c>
      <c r="H81" s="23">
        <v>175.72</v>
      </c>
      <c r="I81" s="23">
        <f t="shared" si="1"/>
        <v>8786</v>
      </c>
    </row>
    <row r="82" spans="1:9" x14ac:dyDescent="0.2">
      <c r="A82" s="18" t="s">
        <v>224</v>
      </c>
      <c r="B82" s="22" t="s">
        <v>43</v>
      </c>
      <c r="C82" s="20">
        <v>24</v>
      </c>
      <c r="D82" s="24" t="s">
        <v>148</v>
      </c>
      <c r="E82" s="21" t="s">
        <v>52</v>
      </c>
      <c r="F82" s="25">
        <v>3</v>
      </c>
      <c r="G82" s="19" t="s">
        <v>79</v>
      </c>
      <c r="H82" s="23">
        <v>497.64</v>
      </c>
      <c r="I82" s="23">
        <f t="shared" si="1"/>
        <v>1492.92</v>
      </c>
    </row>
    <row r="83" spans="1:9" x14ac:dyDescent="0.2">
      <c r="A83" s="18" t="s">
        <v>225</v>
      </c>
      <c r="B83" s="22" t="s">
        <v>43</v>
      </c>
      <c r="C83" s="20">
        <v>25</v>
      </c>
      <c r="D83" s="24" t="s">
        <v>149</v>
      </c>
      <c r="E83" s="21" t="s">
        <v>52</v>
      </c>
      <c r="F83" s="25">
        <v>1</v>
      </c>
      <c r="G83" s="19" t="s">
        <v>79</v>
      </c>
      <c r="H83" s="23">
        <v>1276</v>
      </c>
      <c r="I83" s="23">
        <f t="shared" si="1"/>
        <v>1276</v>
      </c>
    </row>
    <row r="84" spans="1:9" x14ac:dyDescent="0.2">
      <c r="A84" s="18" t="s">
        <v>226</v>
      </c>
      <c r="B84" s="22" t="s">
        <v>43</v>
      </c>
      <c r="C84" s="20">
        <v>26</v>
      </c>
      <c r="D84" s="24" t="s">
        <v>150</v>
      </c>
      <c r="E84" s="21" t="s">
        <v>52</v>
      </c>
      <c r="F84" s="25">
        <v>1</v>
      </c>
      <c r="G84" s="19" t="s">
        <v>79</v>
      </c>
      <c r="H84" s="23">
        <v>459.36</v>
      </c>
      <c r="I84" s="23">
        <f t="shared" si="1"/>
        <v>459.36</v>
      </c>
    </row>
    <row r="85" spans="1:9" x14ac:dyDescent="0.2">
      <c r="A85" s="18" t="s">
        <v>227</v>
      </c>
      <c r="B85" s="22" t="s">
        <v>43</v>
      </c>
      <c r="C85" s="20">
        <v>27</v>
      </c>
      <c r="D85" s="24" t="s">
        <v>151</v>
      </c>
      <c r="E85" s="21" t="s">
        <v>52</v>
      </c>
      <c r="F85" s="25">
        <v>1</v>
      </c>
      <c r="G85" s="19" t="s">
        <v>79</v>
      </c>
      <c r="H85" s="23">
        <v>1658.8</v>
      </c>
      <c r="I85" s="23">
        <f t="shared" si="1"/>
        <v>1658.8</v>
      </c>
    </row>
    <row r="86" spans="1:9" x14ac:dyDescent="0.2">
      <c r="A86" s="18" t="s">
        <v>228</v>
      </c>
      <c r="B86" s="22" t="s">
        <v>43</v>
      </c>
      <c r="C86" s="20">
        <v>28</v>
      </c>
      <c r="D86" s="24" t="s">
        <v>152</v>
      </c>
      <c r="E86" s="21" t="s">
        <v>52</v>
      </c>
      <c r="F86" s="25">
        <v>10</v>
      </c>
      <c r="G86" s="19" t="s">
        <v>79</v>
      </c>
      <c r="H86" s="23">
        <v>319</v>
      </c>
      <c r="I86" s="23">
        <f t="shared" si="1"/>
        <v>3190</v>
      </c>
    </row>
    <row r="87" spans="1:9" x14ac:dyDescent="0.2">
      <c r="A87" s="18" t="s">
        <v>229</v>
      </c>
      <c r="B87" s="22" t="s">
        <v>43</v>
      </c>
      <c r="C87" s="20">
        <v>29</v>
      </c>
      <c r="D87" s="24" t="s">
        <v>153</v>
      </c>
      <c r="E87" s="21" t="s">
        <v>123</v>
      </c>
      <c r="F87" s="25">
        <v>1.95</v>
      </c>
      <c r="G87" s="19" t="s">
        <v>79</v>
      </c>
      <c r="H87" s="23">
        <v>1020.8</v>
      </c>
      <c r="I87" s="23">
        <f t="shared" si="1"/>
        <v>1990.56</v>
      </c>
    </row>
    <row r="88" spans="1:9" x14ac:dyDescent="0.2">
      <c r="A88" s="18" t="s">
        <v>230</v>
      </c>
      <c r="B88" s="22" t="s">
        <v>43</v>
      </c>
      <c r="C88" s="20">
        <v>30</v>
      </c>
      <c r="D88" s="24" t="s">
        <v>154</v>
      </c>
      <c r="E88" s="21" t="s">
        <v>52</v>
      </c>
      <c r="F88" s="25">
        <v>1</v>
      </c>
      <c r="G88" s="19" t="s">
        <v>79</v>
      </c>
      <c r="H88" s="23">
        <v>574.20000000000005</v>
      </c>
      <c r="I88" s="23">
        <f t="shared" si="1"/>
        <v>574.20000000000005</v>
      </c>
    </row>
    <row r="89" spans="1:9" ht="16.5" x14ac:dyDescent="0.2">
      <c r="A89" s="18" t="s">
        <v>231</v>
      </c>
      <c r="B89" s="22" t="s">
        <v>57</v>
      </c>
      <c r="C89" s="20">
        <v>103324</v>
      </c>
      <c r="D89" s="24" t="s">
        <v>155</v>
      </c>
      <c r="E89" s="21" t="s">
        <v>123</v>
      </c>
      <c r="F89" s="25">
        <v>31.53</v>
      </c>
      <c r="G89" s="19" t="s">
        <v>79</v>
      </c>
      <c r="H89" s="23">
        <v>101.25</v>
      </c>
      <c r="I89" s="23">
        <f t="shared" si="1"/>
        <v>3192.4124999999999</v>
      </c>
    </row>
    <row r="90" spans="1:9" ht="16.5" x14ac:dyDescent="0.2">
      <c r="A90" s="18" t="s">
        <v>232</v>
      </c>
      <c r="B90" s="22" t="s">
        <v>57</v>
      </c>
      <c r="C90" s="20">
        <v>87905</v>
      </c>
      <c r="D90" s="24" t="s">
        <v>156</v>
      </c>
      <c r="E90" s="21" t="s">
        <v>123</v>
      </c>
      <c r="F90" s="25">
        <v>31.53</v>
      </c>
      <c r="G90" s="19" t="s">
        <v>79</v>
      </c>
      <c r="H90" s="23">
        <v>10.36</v>
      </c>
      <c r="I90" s="23">
        <f t="shared" si="1"/>
        <v>326.6508</v>
      </c>
    </row>
    <row r="91" spans="1:9" x14ac:dyDescent="0.2">
      <c r="A91" s="18" t="s">
        <v>233</v>
      </c>
      <c r="B91" s="22" t="s">
        <v>57</v>
      </c>
      <c r="C91" s="20">
        <v>1292</v>
      </c>
      <c r="D91" s="24" t="s">
        <v>157</v>
      </c>
      <c r="E91" s="21" t="s">
        <v>123</v>
      </c>
      <c r="F91" s="25">
        <v>68.33</v>
      </c>
      <c r="G91" s="19" t="s">
        <v>79</v>
      </c>
      <c r="H91" s="23">
        <v>63.8</v>
      </c>
      <c r="I91" s="23">
        <f t="shared" si="1"/>
        <v>4359.4539999999997</v>
      </c>
    </row>
    <row r="92" spans="1:9" x14ac:dyDescent="0.2">
      <c r="A92" s="18" t="s">
        <v>234</v>
      </c>
      <c r="B92" s="22" t="s">
        <v>57</v>
      </c>
      <c r="C92" s="20">
        <v>34357</v>
      </c>
      <c r="D92" s="24" t="s">
        <v>158</v>
      </c>
      <c r="E92" s="21" t="s">
        <v>136</v>
      </c>
      <c r="F92" s="25">
        <v>43.18</v>
      </c>
      <c r="G92" s="19" t="s">
        <v>79</v>
      </c>
      <c r="H92" s="23">
        <v>5.98</v>
      </c>
      <c r="I92" s="23">
        <f t="shared" si="1"/>
        <v>258.21640000000002</v>
      </c>
    </row>
    <row r="93" spans="1:9" ht="16.5" x14ac:dyDescent="0.2">
      <c r="A93" s="18" t="s">
        <v>235</v>
      </c>
      <c r="B93" s="22" t="s">
        <v>57</v>
      </c>
      <c r="C93" s="20">
        <v>90406</v>
      </c>
      <c r="D93" s="24" t="s">
        <v>159</v>
      </c>
      <c r="E93" s="21" t="s">
        <v>123</v>
      </c>
      <c r="F93" s="25">
        <v>63.07</v>
      </c>
      <c r="G93" s="19" t="s">
        <v>79</v>
      </c>
      <c r="H93" s="23">
        <v>55.12</v>
      </c>
      <c r="I93" s="23">
        <f t="shared" si="1"/>
        <v>3476.4184</v>
      </c>
    </row>
    <row r="94" spans="1:9" ht="16.5" x14ac:dyDescent="0.2">
      <c r="A94" s="18" t="s">
        <v>236</v>
      </c>
      <c r="B94" s="22" t="s">
        <v>57</v>
      </c>
      <c r="C94" s="20">
        <v>94569</v>
      </c>
      <c r="D94" s="24" t="s">
        <v>160</v>
      </c>
      <c r="E94" s="21" t="s">
        <v>123</v>
      </c>
      <c r="F94" s="25">
        <v>1.44</v>
      </c>
      <c r="G94" s="19" t="s">
        <v>79</v>
      </c>
      <c r="H94" s="23">
        <v>1048.3499999999999</v>
      </c>
      <c r="I94" s="23">
        <f t="shared" si="1"/>
        <v>1509.6239999999998</v>
      </c>
    </row>
    <row r="95" spans="1:9" x14ac:dyDescent="0.2">
      <c r="A95" s="18" t="s">
        <v>237</v>
      </c>
      <c r="B95" s="22" t="s">
        <v>57</v>
      </c>
      <c r="C95" s="20">
        <v>94570</v>
      </c>
      <c r="D95" s="24" t="s">
        <v>161</v>
      </c>
      <c r="E95" s="21" t="s">
        <v>123</v>
      </c>
      <c r="F95" s="25">
        <v>23.46</v>
      </c>
      <c r="G95" s="19" t="s">
        <v>79</v>
      </c>
      <c r="H95" s="23">
        <v>557.99</v>
      </c>
      <c r="I95" s="23">
        <f t="shared" si="1"/>
        <v>13090.445400000001</v>
      </c>
    </row>
    <row r="96" spans="1:9" x14ac:dyDescent="0.2">
      <c r="A96" s="18" t="s">
        <v>238</v>
      </c>
      <c r="B96" s="22" t="s">
        <v>57</v>
      </c>
      <c r="C96" s="20">
        <v>4922</v>
      </c>
      <c r="D96" s="24" t="s">
        <v>162</v>
      </c>
      <c r="E96" s="21" t="s">
        <v>123</v>
      </c>
      <c r="F96" s="25">
        <v>8.64</v>
      </c>
      <c r="G96" s="19" t="s">
        <v>79</v>
      </c>
      <c r="H96" s="23">
        <v>712.56</v>
      </c>
      <c r="I96" s="23">
        <f t="shared" si="1"/>
        <v>6156.5183999999999</v>
      </c>
    </row>
    <row r="97" spans="1:9" x14ac:dyDescent="0.2">
      <c r="A97" s="18" t="s">
        <v>239</v>
      </c>
      <c r="B97" s="22" t="s">
        <v>57</v>
      </c>
      <c r="C97" s="20">
        <v>4917</v>
      </c>
      <c r="D97" s="24" t="s">
        <v>163</v>
      </c>
      <c r="E97" s="21" t="s">
        <v>123</v>
      </c>
      <c r="F97" s="25">
        <v>7.56</v>
      </c>
      <c r="G97" s="19" t="s">
        <v>79</v>
      </c>
      <c r="H97" s="23">
        <v>768.18</v>
      </c>
      <c r="I97" s="23">
        <f t="shared" si="1"/>
        <v>5807.4407999999994</v>
      </c>
    </row>
    <row r="98" spans="1:9" x14ac:dyDescent="0.2">
      <c r="A98" s="18" t="s">
        <v>240</v>
      </c>
      <c r="B98" s="22" t="s">
        <v>57</v>
      </c>
      <c r="C98" s="20">
        <v>88484</v>
      </c>
      <c r="D98" s="24" t="s">
        <v>164</v>
      </c>
      <c r="E98" s="21" t="s">
        <v>123</v>
      </c>
      <c r="F98" s="25">
        <v>21.68</v>
      </c>
      <c r="G98" s="19" t="s">
        <v>79</v>
      </c>
      <c r="H98" s="23">
        <v>6.02</v>
      </c>
      <c r="I98" s="23">
        <f t="shared" si="1"/>
        <v>130.5136</v>
      </c>
    </row>
    <row r="99" spans="1:9" x14ac:dyDescent="0.2">
      <c r="A99" s="18" t="s">
        <v>241</v>
      </c>
      <c r="B99" s="22" t="s">
        <v>57</v>
      </c>
      <c r="C99" s="20">
        <v>88489</v>
      </c>
      <c r="D99" s="24" t="s">
        <v>165</v>
      </c>
      <c r="E99" s="21" t="s">
        <v>123</v>
      </c>
      <c r="F99" s="25">
        <v>88.56</v>
      </c>
      <c r="G99" s="19" t="s">
        <v>79</v>
      </c>
      <c r="H99" s="23">
        <v>17.600000000000001</v>
      </c>
      <c r="I99" s="23">
        <f t="shared" si="1"/>
        <v>1558.6560000000002</v>
      </c>
    </row>
    <row r="100" spans="1:9" x14ac:dyDescent="0.2">
      <c r="A100" s="18" t="s">
        <v>242</v>
      </c>
      <c r="B100" s="22" t="s">
        <v>57</v>
      </c>
      <c r="C100" s="20">
        <v>102227</v>
      </c>
      <c r="D100" s="24" t="s">
        <v>166</v>
      </c>
      <c r="E100" s="21" t="s">
        <v>123</v>
      </c>
      <c r="F100" s="25">
        <v>7.56</v>
      </c>
      <c r="G100" s="19" t="s">
        <v>79</v>
      </c>
      <c r="H100" s="23">
        <v>32.97</v>
      </c>
      <c r="I100" s="23">
        <f t="shared" si="1"/>
        <v>249.25319999999999</v>
      </c>
    </row>
    <row r="101" spans="1:9" x14ac:dyDescent="0.2">
      <c r="A101" s="18" t="s">
        <v>243</v>
      </c>
      <c r="B101" s="22" t="s">
        <v>57</v>
      </c>
      <c r="C101" s="20">
        <v>10422</v>
      </c>
      <c r="D101" s="24" t="s">
        <v>167</v>
      </c>
      <c r="E101" s="21" t="s">
        <v>52</v>
      </c>
      <c r="F101" s="25">
        <v>2</v>
      </c>
      <c r="G101" s="19" t="s">
        <v>79</v>
      </c>
      <c r="H101" s="23">
        <v>584.11</v>
      </c>
      <c r="I101" s="23">
        <f t="shared" si="1"/>
        <v>1168.22</v>
      </c>
    </row>
    <row r="102" spans="1:9" x14ac:dyDescent="0.2">
      <c r="A102" s="18" t="s">
        <v>244</v>
      </c>
      <c r="B102" s="22" t="s">
        <v>57</v>
      </c>
      <c r="C102" s="20">
        <v>10425</v>
      </c>
      <c r="D102" s="24" t="s">
        <v>168</v>
      </c>
      <c r="E102" s="21" t="s">
        <v>52</v>
      </c>
      <c r="F102" s="25">
        <v>2</v>
      </c>
      <c r="G102" s="19" t="s">
        <v>79</v>
      </c>
      <c r="H102" s="23">
        <v>141.47</v>
      </c>
      <c r="I102" s="23">
        <f t="shared" si="1"/>
        <v>282.94</v>
      </c>
    </row>
    <row r="103" spans="1:9" ht="16.5" x14ac:dyDescent="0.2">
      <c r="A103" s="18" t="s">
        <v>245</v>
      </c>
      <c r="B103" s="22" t="s">
        <v>57</v>
      </c>
      <c r="C103" s="20">
        <v>13415</v>
      </c>
      <c r="D103" s="24" t="s">
        <v>169</v>
      </c>
      <c r="E103" s="21" t="s">
        <v>52</v>
      </c>
      <c r="F103" s="25">
        <v>2</v>
      </c>
      <c r="G103" s="19" t="s">
        <v>79</v>
      </c>
      <c r="H103" s="23">
        <v>163.9</v>
      </c>
      <c r="I103" s="23">
        <f t="shared" si="1"/>
        <v>327.8</v>
      </c>
    </row>
    <row r="104" spans="1:9" x14ac:dyDescent="0.2">
      <c r="A104" s="18" t="s">
        <v>246</v>
      </c>
      <c r="B104" s="22" t="s">
        <v>57</v>
      </c>
      <c r="C104" s="20">
        <v>37400</v>
      </c>
      <c r="D104" s="24" t="s">
        <v>170</v>
      </c>
      <c r="E104" s="21" t="s">
        <v>52</v>
      </c>
      <c r="F104" s="25">
        <v>4</v>
      </c>
      <c r="G104" s="19" t="s">
        <v>79</v>
      </c>
      <c r="H104" s="23">
        <v>60.97</v>
      </c>
      <c r="I104" s="23">
        <f t="shared" si="1"/>
        <v>243.88</v>
      </c>
    </row>
    <row r="105" spans="1:9" x14ac:dyDescent="0.2">
      <c r="A105" s="18" t="s">
        <v>247</v>
      </c>
      <c r="B105" s="22" t="s">
        <v>57</v>
      </c>
      <c r="C105" s="20">
        <v>11741</v>
      </c>
      <c r="D105" s="24" t="s">
        <v>171</v>
      </c>
      <c r="E105" s="21" t="s">
        <v>52</v>
      </c>
      <c r="F105" s="25">
        <v>3</v>
      </c>
      <c r="G105" s="19" t="s">
        <v>79</v>
      </c>
      <c r="H105" s="23">
        <v>17.79</v>
      </c>
      <c r="I105" s="23">
        <f t="shared" si="1"/>
        <v>53.37</v>
      </c>
    </row>
    <row r="106" spans="1:9" ht="16.5" x14ac:dyDescent="0.2">
      <c r="A106" s="18" t="s">
        <v>248</v>
      </c>
      <c r="B106" s="22" t="s">
        <v>57</v>
      </c>
      <c r="C106" s="20">
        <v>100867</v>
      </c>
      <c r="D106" s="24" t="s">
        <v>172</v>
      </c>
      <c r="E106" s="21" t="s">
        <v>52</v>
      </c>
      <c r="F106" s="25">
        <v>2</v>
      </c>
      <c r="G106" s="19" t="s">
        <v>79</v>
      </c>
      <c r="H106" s="23">
        <v>551.21</v>
      </c>
      <c r="I106" s="23">
        <f t="shared" si="1"/>
        <v>1102.42</v>
      </c>
    </row>
    <row r="107" spans="1:9" x14ac:dyDescent="0.2">
      <c r="A107" s="18" t="s">
        <v>249</v>
      </c>
      <c r="B107" s="22" t="s">
        <v>57</v>
      </c>
      <c r="C107" s="20">
        <v>98689</v>
      </c>
      <c r="D107" s="24" t="s">
        <v>173</v>
      </c>
      <c r="E107" s="21" t="s">
        <v>63</v>
      </c>
      <c r="F107" s="25">
        <v>18.3</v>
      </c>
      <c r="G107" s="19" t="s">
        <v>79</v>
      </c>
      <c r="H107" s="23">
        <v>149.05000000000001</v>
      </c>
      <c r="I107" s="23">
        <f t="shared" si="1"/>
        <v>2727.6150000000002</v>
      </c>
    </row>
    <row r="108" spans="1:9" ht="16.5" x14ac:dyDescent="0.2">
      <c r="A108" s="18" t="s">
        <v>250</v>
      </c>
      <c r="B108" s="22" t="s">
        <v>57</v>
      </c>
      <c r="C108" s="20">
        <v>100867</v>
      </c>
      <c r="D108" s="24" t="s">
        <v>174</v>
      </c>
      <c r="E108" s="21" t="s">
        <v>52</v>
      </c>
      <c r="F108" s="25">
        <v>4</v>
      </c>
      <c r="G108" s="19" t="s">
        <v>79</v>
      </c>
      <c r="H108" s="23">
        <v>551.21</v>
      </c>
      <c r="I108" s="23">
        <f t="shared" si="1"/>
        <v>2204.84</v>
      </c>
    </row>
    <row r="109" spans="1:9" ht="16.5" x14ac:dyDescent="0.2">
      <c r="A109" s="18" t="s">
        <v>251</v>
      </c>
      <c r="B109" s="22" t="s">
        <v>57</v>
      </c>
      <c r="C109" s="20">
        <v>87257</v>
      </c>
      <c r="D109" s="24" t="s">
        <v>175</v>
      </c>
      <c r="E109" s="21" t="s">
        <v>123</v>
      </c>
      <c r="F109" s="25">
        <v>69</v>
      </c>
      <c r="G109" s="19" t="s">
        <v>79</v>
      </c>
      <c r="H109" s="23">
        <v>89.28</v>
      </c>
      <c r="I109" s="23">
        <f t="shared" si="1"/>
        <v>6160.32</v>
      </c>
    </row>
    <row r="110" spans="1:9" ht="16.5" x14ac:dyDescent="0.2">
      <c r="A110" s="18" t="s">
        <v>252</v>
      </c>
      <c r="B110" s="22" t="s">
        <v>57</v>
      </c>
      <c r="C110" s="20">
        <v>11773</v>
      </c>
      <c r="D110" s="24" t="s">
        <v>176</v>
      </c>
      <c r="E110" s="21" t="s">
        <v>52</v>
      </c>
      <c r="F110" s="25">
        <v>1</v>
      </c>
      <c r="G110" s="19" t="s">
        <v>79</v>
      </c>
      <c r="H110" s="23">
        <v>283.86</v>
      </c>
      <c r="I110" s="23">
        <f t="shared" si="1"/>
        <v>283.86</v>
      </c>
    </row>
    <row r="111" spans="1:9" x14ac:dyDescent="0.2">
      <c r="A111" s="18" t="s">
        <v>241</v>
      </c>
      <c r="B111" s="22" t="s">
        <v>57</v>
      </c>
      <c r="C111" s="20">
        <v>99857</v>
      </c>
      <c r="D111" s="24" t="s">
        <v>177</v>
      </c>
      <c r="E111" s="21" t="s">
        <v>63</v>
      </c>
      <c r="F111" s="25">
        <v>26</v>
      </c>
      <c r="G111" s="19" t="s">
        <v>79</v>
      </c>
      <c r="H111" s="23">
        <v>81.98</v>
      </c>
      <c r="I111" s="23">
        <f t="shared" si="1"/>
        <v>2131.48</v>
      </c>
    </row>
    <row r="112" spans="1:9" x14ac:dyDescent="0.2">
      <c r="A112" s="18" t="s">
        <v>242</v>
      </c>
      <c r="B112" s="22" t="s">
        <v>43</v>
      </c>
      <c r="C112" s="20">
        <v>31</v>
      </c>
      <c r="D112" s="24" t="s">
        <v>178</v>
      </c>
      <c r="E112" s="21" t="s">
        <v>123</v>
      </c>
      <c r="F112" s="25">
        <v>80.5</v>
      </c>
      <c r="G112" s="19" t="s">
        <v>79</v>
      </c>
      <c r="H112" s="23">
        <v>446.6</v>
      </c>
      <c r="I112" s="23">
        <f t="shared" si="1"/>
        <v>35951.300000000003</v>
      </c>
    </row>
    <row r="113" spans="1:9" x14ac:dyDescent="0.2">
      <c r="A113" s="18" t="s">
        <v>243</v>
      </c>
      <c r="B113" s="22" t="s">
        <v>43</v>
      </c>
      <c r="C113" s="20">
        <v>32</v>
      </c>
      <c r="D113" s="24" t="s">
        <v>179</v>
      </c>
      <c r="E113" s="21" t="s">
        <v>52</v>
      </c>
      <c r="F113" s="25">
        <v>2</v>
      </c>
      <c r="G113" s="19" t="s">
        <v>79</v>
      </c>
      <c r="H113" s="23">
        <v>15184.4</v>
      </c>
      <c r="I113" s="23">
        <f t="shared" si="1"/>
        <v>30368.799999999999</v>
      </c>
    </row>
    <row r="114" spans="1:9" x14ac:dyDescent="0.2">
      <c r="A114" s="18" t="s">
        <v>244</v>
      </c>
      <c r="B114" s="22" t="s">
        <v>57</v>
      </c>
      <c r="C114" s="20">
        <v>103946</v>
      </c>
      <c r="D114" s="24" t="s">
        <v>180</v>
      </c>
      <c r="E114" s="21" t="s">
        <v>123</v>
      </c>
      <c r="F114" s="25">
        <v>50</v>
      </c>
      <c r="G114" s="19" t="s">
        <v>79</v>
      </c>
      <c r="H114" s="23">
        <v>39.15</v>
      </c>
      <c r="I114" s="23">
        <f t="shared" si="1"/>
        <v>1957.5</v>
      </c>
    </row>
    <row r="115" spans="1:9" x14ac:dyDescent="0.2">
      <c r="A115" s="18" t="s">
        <v>245</v>
      </c>
      <c r="B115" s="22" t="s">
        <v>57</v>
      </c>
      <c r="C115" s="20">
        <v>98505</v>
      </c>
      <c r="D115" s="24" t="s">
        <v>181</v>
      </c>
      <c r="E115" s="21" t="s">
        <v>123</v>
      </c>
      <c r="F115" s="25">
        <v>30</v>
      </c>
      <c r="G115" s="19" t="s">
        <v>79</v>
      </c>
      <c r="H115" s="23">
        <v>83.05</v>
      </c>
      <c r="I115" s="23">
        <f t="shared" si="1"/>
        <v>2491.5</v>
      </c>
    </row>
    <row r="116" spans="1:9" x14ac:dyDescent="0.2">
      <c r="A116" s="18" t="s">
        <v>246</v>
      </c>
      <c r="B116" s="22" t="s">
        <v>43</v>
      </c>
      <c r="C116" s="20">
        <v>33</v>
      </c>
      <c r="D116" s="24" t="s">
        <v>182</v>
      </c>
      <c r="E116" s="21" t="s">
        <v>52</v>
      </c>
      <c r="F116" s="25">
        <v>350</v>
      </c>
      <c r="G116" s="19" t="s">
        <v>79</v>
      </c>
      <c r="H116" s="23">
        <v>56.26</v>
      </c>
      <c r="I116" s="23">
        <f t="shared" si="1"/>
        <v>19691</v>
      </c>
    </row>
    <row r="117" spans="1:9" ht="16.5" x14ac:dyDescent="0.2">
      <c r="A117" s="18" t="s">
        <v>247</v>
      </c>
      <c r="B117" s="22" t="s">
        <v>57</v>
      </c>
      <c r="C117" s="20">
        <v>98511</v>
      </c>
      <c r="D117" s="24" t="s">
        <v>183</v>
      </c>
      <c r="E117" s="21" t="s">
        <v>52</v>
      </c>
      <c r="F117" s="25">
        <v>12</v>
      </c>
      <c r="G117" s="19" t="s">
        <v>79</v>
      </c>
      <c r="H117" s="23">
        <v>171.58</v>
      </c>
      <c r="I117" s="23">
        <f t="shared" si="1"/>
        <v>2058.96</v>
      </c>
    </row>
    <row r="118" spans="1:9" x14ac:dyDescent="0.2">
      <c r="A118" s="18" t="s">
        <v>251</v>
      </c>
      <c r="B118" s="22" t="s">
        <v>57</v>
      </c>
      <c r="C118" s="20">
        <v>99814</v>
      </c>
      <c r="D118" s="24" t="s">
        <v>184</v>
      </c>
      <c r="E118" s="21" t="s">
        <v>123</v>
      </c>
      <c r="F118" s="25">
        <v>1385.8</v>
      </c>
      <c r="G118" s="19" t="s">
        <v>79</v>
      </c>
      <c r="H118" s="23">
        <v>2</v>
      </c>
      <c r="I118" s="23">
        <f t="shared" si="1"/>
        <v>2771.6</v>
      </c>
    </row>
    <row r="119" spans="1:9" x14ac:dyDescent="0.2">
      <c r="I119" s="37">
        <f>SUM(I10:I118)</f>
        <v>576992.28919999988</v>
      </c>
    </row>
  </sheetData>
  <mergeCells count="10">
    <mergeCell ref="A2:I2"/>
    <mergeCell ref="A1:I1"/>
    <mergeCell ref="E4:F4"/>
    <mergeCell ref="A6:B6"/>
    <mergeCell ref="A7:B7"/>
    <mergeCell ref="A3:B3"/>
    <mergeCell ref="E6:F6"/>
    <mergeCell ref="E7:F7"/>
    <mergeCell ref="E3:F3"/>
    <mergeCell ref="A5:I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Diessica</cp:lastModifiedBy>
  <dcterms:created xsi:type="dcterms:W3CDTF">2026-03-02T13:19:12Z</dcterms:created>
  <dcterms:modified xsi:type="dcterms:W3CDTF">2026-03-02T17:28:30Z</dcterms:modified>
</cp:coreProperties>
</file>