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LICITACAO\"/>
    </mc:Choice>
  </mc:AlternateContent>
  <xr:revisionPtr revIDLastSave="0" documentId="13_ncr:1_{9D0EE266-D02D-4F69-8D76-847FD794957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498" i="1" l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3" i="1"/>
  <c r="I482" i="1"/>
  <c r="I480" i="1"/>
  <c r="I479" i="1"/>
  <c r="I477" i="1"/>
  <c r="I476" i="1"/>
  <c r="I475" i="1"/>
  <c r="I474" i="1"/>
  <c r="I473" i="1"/>
  <c r="I472" i="1"/>
  <c r="I471" i="1"/>
  <c r="I470" i="1"/>
  <c r="I469" i="1"/>
  <c r="I468" i="1"/>
  <c r="I467" i="1"/>
  <c r="I465" i="1"/>
  <c r="I462" i="1"/>
  <c r="I461" i="1"/>
  <c r="I460" i="1"/>
  <c r="I459" i="1"/>
  <c r="I458" i="1"/>
  <c r="I456" i="1"/>
  <c r="I455" i="1"/>
  <c r="I453" i="1"/>
  <c r="I452" i="1"/>
  <c r="I450" i="1"/>
  <c r="I449" i="1"/>
  <c r="I448" i="1"/>
  <c r="I447" i="1"/>
  <c r="I446" i="1"/>
  <c r="I445" i="1"/>
  <c r="I444" i="1"/>
  <c r="I443" i="1"/>
  <c r="I442" i="1"/>
  <c r="I440" i="1"/>
  <c r="I439" i="1"/>
  <c r="I438" i="1"/>
  <c r="I437" i="1"/>
  <c r="I436" i="1"/>
  <c r="I435" i="1"/>
  <c r="I434" i="1"/>
  <c r="I433" i="1"/>
  <c r="I432" i="1"/>
  <c r="I430" i="1"/>
  <c r="I429" i="1"/>
  <c r="I428" i="1"/>
  <c r="I427" i="1"/>
  <c r="I426" i="1"/>
  <c r="I425" i="1"/>
  <c r="I424" i="1"/>
  <c r="I423" i="1"/>
  <c r="I422" i="1"/>
  <c r="I421" i="1"/>
  <c r="I420" i="1"/>
  <c r="I418" i="1"/>
  <c r="I417" i="1"/>
  <c r="I414" i="1"/>
  <c r="I413" i="1"/>
  <c r="I412" i="1"/>
  <c r="I411" i="1"/>
  <c r="I410" i="1"/>
  <c r="I408" i="1"/>
  <c r="I407" i="1"/>
  <c r="I405" i="1"/>
  <c r="I404" i="1"/>
  <c r="I402" i="1"/>
  <c r="I401" i="1"/>
  <c r="I400" i="1"/>
  <c r="I399" i="1"/>
  <c r="I398" i="1"/>
  <c r="I397" i="1"/>
  <c r="I396" i="1"/>
  <c r="I395" i="1"/>
  <c r="I394" i="1"/>
  <c r="I392" i="1"/>
  <c r="I391" i="1"/>
  <c r="I390" i="1"/>
  <c r="I389" i="1"/>
  <c r="I388" i="1"/>
  <c r="I387" i="1"/>
  <c r="I386" i="1"/>
  <c r="I385" i="1"/>
  <c r="I384" i="1"/>
  <c r="I382" i="1"/>
  <c r="I381" i="1"/>
  <c r="I380" i="1"/>
  <c r="I379" i="1"/>
  <c r="I378" i="1"/>
  <c r="I377" i="1"/>
  <c r="I376" i="1"/>
  <c r="I375" i="1"/>
  <c r="I374" i="1"/>
  <c r="I373" i="1"/>
  <c r="I372" i="1"/>
  <c r="I370" i="1"/>
  <c r="I369" i="1"/>
  <c r="I366" i="1"/>
  <c r="I365" i="1"/>
  <c r="I364" i="1"/>
  <c r="I363" i="1"/>
  <c r="I362" i="1"/>
  <c r="I360" i="1"/>
  <c r="I359" i="1"/>
  <c r="I357" i="1"/>
  <c r="I356" i="1"/>
  <c r="I354" i="1"/>
  <c r="I353" i="1"/>
  <c r="I352" i="1"/>
  <c r="I351" i="1"/>
  <c r="I350" i="1"/>
  <c r="I349" i="1"/>
  <c r="I348" i="1"/>
  <c r="I347" i="1"/>
  <c r="I346" i="1"/>
  <c r="I344" i="1"/>
  <c r="I343" i="1"/>
  <c r="I342" i="1"/>
  <c r="I341" i="1"/>
  <c r="I340" i="1"/>
  <c r="I339" i="1"/>
  <c r="I338" i="1"/>
  <c r="I337" i="1"/>
  <c r="I336" i="1"/>
  <c r="I334" i="1"/>
  <c r="I333" i="1"/>
  <c r="I332" i="1"/>
  <c r="I331" i="1"/>
  <c r="I330" i="1"/>
  <c r="I329" i="1"/>
  <c r="I328" i="1"/>
  <c r="I327" i="1"/>
  <c r="I326" i="1"/>
  <c r="I325" i="1"/>
  <c r="I324" i="1"/>
  <c r="I322" i="1"/>
  <c r="I321" i="1"/>
  <c r="I318" i="1"/>
  <c r="I317" i="1"/>
  <c r="I316" i="1"/>
  <c r="I315" i="1"/>
  <c r="I313" i="1"/>
  <c r="I312" i="1"/>
  <c r="I311" i="1"/>
  <c r="I310" i="1"/>
  <c r="I309" i="1"/>
  <c r="I308" i="1"/>
  <c r="I306" i="1"/>
  <c r="I305" i="1"/>
  <c r="I303" i="1"/>
  <c r="I302" i="1"/>
  <c r="I300" i="1"/>
  <c r="I298" i="1"/>
  <c r="I297" i="1"/>
  <c r="I296" i="1"/>
  <c r="I295" i="1"/>
  <c r="I294" i="1"/>
  <c r="I293" i="1"/>
  <c r="I292" i="1"/>
  <c r="I291" i="1"/>
  <c r="I290" i="1"/>
  <c r="I289" i="1"/>
  <c r="I287" i="1"/>
  <c r="I286" i="1"/>
  <c r="I285" i="1"/>
  <c r="I284" i="1"/>
  <c r="I283" i="1"/>
  <c r="I282" i="1"/>
  <c r="I281" i="1"/>
  <c r="I280" i="1"/>
  <c r="I279" i="1"/>
  <c r="I277" i="1"/>
  <c r="I276" i="1"/>
  <c r="I275" i="1"/>
  <c r="I274" i="1"/>
  <c r="I273" i="1"/>
  <c r="I272" i="1"/>
  <c r="I271" i="1"/>
  <c r="I270" i="1"/>
  <c r="I269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3" i="1"/>
  <c r="I252" i="1"/>
  <c r="I251" i="1"/>
  <c r="I250" i="1"/>
  <c r="I249" i="1"/>
  <c r="I248" i="1"/>
  <c r="I247" i="1"/>
  <c r="I246" i="1"/>
  <c r="I245" i="1"/>
  <c r="I244" i="1"/>
  <c r="I243" i="1"/>
  <c r="I241" i="1"/>
  <c r="I240" i="1"/>
  <c r="I239" i="1"/>
  <c r="I238" i="1"/>
  <c r="I235" i="1"/>
  <c r="I234" i="1"/>
  <c r="I233" i="1"/>
  <c r="I232" i="1"/>
  <c r="I231" i="1"/>
  <c r="I230" i="1"/>
  <c r="I228" i="1"/>
  <c r="I227" i="1"/>
  <c r="I225" i="1"/>
  <c r="I224" i="1"/>
  <c r="I222" i="1"/>
  <c r="I221" i="1"/>
  <c r="I220" i="1"/>
  <c r="I219" i="1"/>
  <c r="I218" i="1"/>
  <c r="I217" i="1"/>
  <c r="I216" i="1"/>
  <c r="I215" i="1"/>
  <c r="I214" i="1"/>
  <c r="I213" i="1"/>
  <c r="I211" i="1"/>
  <c r="I210" i="1"/>
  <c r="I209" i="1"/>
  <c r="I208" i="1"/>
  <c r="I207" i="1"/>
  <c r="I206" i="1"/>
  <c r="I205" i="1"/>
  <c r="I204" i="1"/>
  <c r="I203" i="1"/>
  <c r="I201" i="1"/>
  <c r="I200" i="1"/>
  <c r="I199" i="1"/>
  <c r="I198" i="1"/>
  <c r="I197" i="1"/>
  <c r="I196" i="1"/>
  <c r="I195" i="1"/>
  <c r="I194" i="1"/>
  <c r="I193" i="1"/>
  <c r="I191" i="1"/>
  <c r="I190" i="1"/>
  <c r="I189" i="1"/>
  <c r="I187" i="1"/>
  <c r="I186" i="1"/>
  <c r="I185" i="1"/>
  <c r="I184" i="1"/>
  <c r="I183" i="1"/>
  <c r="I182" i="1"/>
  <c r="I181" i="1"/>
  <c r="I180" i="1"/>
  <c r="I179" i="1"/>
  <c r="I178" i="1"/>
  <c r="I177" i="1"/>
  <c r="I175" i="1"/>
  <c r="I172" i="1"/>
  <c r="I171" i="1"/>
  <c r="I170" i="1"/>
  <c r="I169" i="1"/>
  <c r="I167" i="1"/>
  <c r="I166" i="1"/>
  <c r="I165" i="1"/>
  <c r="I164" i="1"/>
  <c r="I163" i="1"/>
  <c r="I162" i="1"/>
  <c r="I160" i="1"/>
  <c r="I159" i="1"/>
  <c r="I157" i="1"/>
  <c r="I156" i="1"/>
  <c r="I154" i="1"/>
  <c r="I152" i="1"/>
  <c r="I151" i="1"/>
  <c r="I150" i="1"/>
  <c r="I149" i="1"/>
  <c r="I148" i="1"/>
  <c r="I147" i="1"/>
  <c r="I146" i="1"/>
  <c r="I145" i="1"/>
  <c r="I144" i="1"/>
  <c r="I143" i="1"/>
  <c r="I141" i="1"/>
  <c r="I140" i="1"/>
  <c r="I139" i="1"/>
  <c r="I138" i="1"/>
  <c r="I137" i="1"/>
  <c r="I136" i="1"/>
  <c r="I135" i="1"/>
  <c r="I134" i="1"/>
  <c r="I133" i="1"/>
  <c r="I131" i="1"/>
  <c r="I130" i="1"/>
  <c r="I129" i="1"/>
  <c r="I128" i="1"/>
  <c r="I127" i="1"/>
  <c r="I126" i="1"/>
  <c r="I125" i="1"/>
  <c r="I124" i="1"/>
  <c r="I123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8" i="1"/>
  <c r="I107" i="1"/>
  <c r="I106" i="1"/>
  <c r="I105" i="1"/>
  <c r="I104" i="1"/>
  <c r="I103" i="1"/>
  <c r="I102" i="1"/>
  <c r="I101" i="1"/>
  <c r="I100" i="1"/>
  <c r="I99" i="1"/>
  <c r="I98" i="1"/>
  <c r="I96" i="1"/>
  <c r="I95" i="1"/>
  <c r="I94" i="1"/>
  <c r="I91" i="1"/>
  <c r="I90" i="1"/>
  <c r="I89" i="1"/>
  <c r="I88" i="1"/>
  <c r="I87" i="1"/>
  <c r="I86" i="1"/>
  <c r="I85" i="1"/>
  <c r="I83" i="1"/>
  <c r="I82" i="1"/>
  <c r="I81" i="1"/>
  <c r="I80" i="1"/>
  <c r="I78" i="1"/>
  <c r="I77" i="1"/>
  <c r="I76" i="1"/>
  <c r="I75" i="1"/>
  <c r="I74" i="1"/>
  <c r="I73" i="1"/>
  <c r="I71" i="1"/>
  <c r="I70" i="1"/>
  <c r="I68" i="1"/>
  <c r="I67" i="1"/>
  <c r="I66" i="1"/>
  <c r="I65" i="1"/>
  <c r="I63" i="1"/>
  <c r="I61" i="1"/>
  <c r="I60" i="1"/>
  <c r="I59" i="1"/>
  <c r="I58" i="1"/>
  <c r="I57" i="1"/>
  <c r="I56" i="1"/>
  <c r="I55" i="1"/>
  <c r="I54" i="1"/>
  <c r="I53" i="1"/>
  <c r="I52" i="1"/>
  <c r="I51" i="1"/>
  <c r="I49" i="1"/>
  <c r="I48" i="1"/>
  <c r="I47" i="1"/>
  <c r="I46" i="1"/>
  <c r="I45" i="1"/>
  <c r="I44" i="1"/>
  <c r="I43" i="1"/>
  <c r="I42" i="1"/>
  <c r="I41" i="1"/>
  <c r="I39" i="1"/>
  <c r="I38" i="1"/>
  <c r="I37" i="1"/>
  <c r="I36" i="1"/>
  <c r="I35" i="1"/>
  <c r="I34" i="1"/>
  <c r="I33" i="1"/>
  <c r="I32" i="1"/>
  <c r="I31" i="1"/>
  <c r="I29" i="1"/>
  <c r="I27" i="1"/>
  <c r="I26" i="1"/>
  <c r="I25" i="1"/>
  <c r="I24" i="1"/>
  <c r="I23" i="1"/>
  <c r="I22" i="1"/>
  <c r="I21" i="1"/>
  <c r="I20" i="1"/>
  <c r="I19" i="1"/>
  <c r="I18" i="1"/>
  <c r="I17" i="1"/>
  <c r="I15" i="1"/>
  <c r="I14" i="1"/>
  <c r="I13" i="1"/>
  <c r="I12" i="1"/>
  <c r="I499" i="1" l="1"/>
</calcChain>
</file>

<file path=xl/sharedStrings.xml><?xml version="1.0" encoding="utf-8"?>
<sst xmlns="http://schemas.openxmlformats.org/spreadsheetml/2006/main" count="2659" uniqueCount="695">
  <si>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</si>
  <si>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</si>
  <si>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</si>
  <si>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</si>
  <si>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</si>
  <si>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</si>
  <si>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</si>
  <si>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</si>
  <si>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</si>
  <si>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</si>
  <si>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</si>
  <si>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</si>
  <si>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</si>
  <si>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</si>
  <si>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</si>
  <si>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</si>
  <si>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</si>
  <si>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</si>
  <si>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</si>
  <si>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</si>
  <si>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</si>
  <si>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</si>
  <si>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</si>
  <si>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</si>
  <si>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</si>
  <si>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</si>
  <si>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</si>
  <si>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</si>
  <si>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</si>
  <si>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</si>
  <si>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1</t>
  </si>
  <si>
    <t>AV. PIO XII - ACESSO ERS/481</t>
  </si>
  <si>
    <t>1.1</t>
  </si>
  <si>
    <t>SERVIÇOS INICIAIS</t>
  </si>
  <si>
    <t>1.1.1</t>
  </si>
  <si>
    <t>SINAPI</t>
  </si>
  <si>
    <t>106168</t>
  </si>
  <si>
    <t>LIMPEZA DE RUA COM JATO DE ALTA PRESSÃO. AF_10/2025</t>
  </si>
  <si>
    <t>m²</t>
  </si>
  <si>
    <t>1.1.2</t>
  </si>
  <si>
    <t>Composição</t>
  </si>
  <si>
    <t>MOB01</t>
  </si>
  <si>
    <t>MOBILIZAÇÃO E DESMOBILIZAÇÃO DE EQUIPAMENTOS</t>
  </si>
  <si>
    <t>UN</t>
  </si>
  <si>
    <t>1.1.3</t>
  </si>
  <si>
    <t>SICRO3</t>
  </si>
  <si>
    <t>5213499</t>
  </si>
  <si>
    <t>Placa em aço - 3,00 x 1,50 m - película retrorrefletiva tipo I + III - fornecimento e implantação</t>
  </si>
  <si>
    <t>1.1.4</t>
  </si>
  <si>
    <t>5216111</t>
  </si>
  <si>
    <t>Suporte para placa de sinalização em madeira de lei tratada 8 x 8 cm - fornecimento e implantação</t>
  </si>
  <si>
    <t>1.2</t>
  </si>
  <si>
    <t>ADMINISTRAÇÃO LOCAL</t>
  </si>
  <si>
    <t>1.2.1</t>
  </si>
  <si>
    <t>P9819</t>
  </si>
  <si>
    <t>Engenheiro supervisor - mensalista</t>
  </si>
  <si>
    <t>mês</t>
  </si>
  <si>
    <t>1.2.2</t>
  </si>
  <si>
    <t>P9840</t>
  </si>
  <si>
    <t>Encarregado geral - mensalista</t>
  </si>
  <si>
    <t>1.2.3</t>
  </si>
  <si>
    <t>P9949</t>
  </si>
  <si>
    <t>Topógrafo - mensalista</t>
  </si>
  <si>
    <t>1.2.4</t>
  </si>
  <si>
    <t>P9950</t>
  </si>
  <si>
    <t>Auxiliar de topografia - mensalista</t>
  </si>
  <si>
    <t>1.2.5</t>
  </si>
  <si>
    <t>P9893</t>
  </si>
  <si>
    <t>Encarregado de pavimentação - mensalista</t>
  </si>
  <si>
    <t>1.2.6</t>
  </si>
  <si>
    <t>P9875</t>
  </si>
  <si>
    <t>Encarregado de turma - mensalista</t>
  </si>
  <si>
    <t>1.2.7</t>
  </si>
  <si>
    <t>P9804</t>
  </si>
  <si>
    <t>Apontador - mensalista</t>
  </si>
  <si>
    <t>1.2.8</t>
  </si>
  <si>
    <t>P9876</t>
  </si>
  <si>
    <t>Técnico de segurança do trabalho - mensalista</t>
  </si>
  <si>
    <t>1.2.9</t>
  </si>
  <si>
    <t>E9134</t>
  </si>
  <si>
    <t>Miniônibus com capacidade para 30 passageiros - 120 kW</t>
  </si>
  <si>
    <t>H</t>
  </si>
  <si>
    <t>1.2.10</t>
  </si>
  <si>
    <t>1.2.11</t>
  </si>
  <si>
    <t>M0295</t>
  </si>
  <si>
    <t>Estrutura modular com revestimento térmico, janela e banheiro - L = 2,44 m e C = 6,06 m (1 TEU)</t>
  </si>
  <si>
    <t>1.3</t>
  </si>
  <si>
    <t>DRENAGEM PLUVIAL</t>
  </si>
  <si>
    <t>1.3.1</t>
  </si>
  <si>
    <t>1023</t>
  </si>
  <si>
    <t>REFORMA E NIVELAMENTO BOCA DE LOBO EXISTENTE COM GRELHA DE FERRO (COM DIMENSÕES ATÉ 1,40 X 1,40 m)</t>
  </si>
  <si>
    <t>1.4.1</t>
  </si>
  <si>
    <t>REPERFILAGEM</t>
  </si>
  <si>
    <t>1.4.1.1</t>
  </si>
  <si>
    <t>4011353</t>
  </si>
  <si>
    <t>Pintura de ligação</t>
  </si>
  <si>
    <t>1.4.1.2</t>
  </si>
  <si>
    <t>M1946</t>
  </si>
  <si>
    <t>Emulsão asfáltica - RR-1C</t>
  </si>
  <si>
    <t>t</t>
  </si>
  <si>
    <t>1.4.1.3</t>
  </si>
  <si>
    <t>102330</t>
  </si>
  <si>
    <t>TRANSPORTE COM CAMINHÃO TANQUE DE TRANSPORTE DE MATERIAL ASFÁLTICO DE 30000 L, EM VIA URBANA PAVIMENTADA, DMT ATÉ 30KM (UNIDADE: TXKM). AF_02/2026</t>
  </si>
  <si>
    <t>TXKM</t>
  </si>
  <si>
    <t>1.4.1.4</t>
  </si>
  <si>
    <t>102331</t>
  </si>
  <si>
    <t>TRANSPORTE COM CAMINHÃO TANQUE DE TRANSPORTE DE MATERIAL ASFÁLTICO DE 30000 L, EM VIA URBANA PAVIMENTADA, ADICIONAL PARA DMT EXCEDENTE A 30 KM (UNIDADE: TXKM). AF_02/2026</t>
  </si>
  <si>
    <t>1.4.1.5</t>
  </si>
  <si>
    <t>4011463</t>
  </si>
  <si>
    <t>Concreto asfáltico - faixa C-12,5 - areia e brita comerciais</t>
  </si>
  <si>
    <t>1.4.1.6</t>
  </si>
  <si>
    <t>M1943</t>
  </si>
  <si>
    <t>Cimento asfáltico de petróleo - CAP 50/70</t>
  </si>
  <si>
    <t>1.4.1.7</t>
  </si>
  <si>
    <t>1.4.1.8</t>
  </si>
  <si>
    <t>1.4.1.9</t>
  </si>
  <si>
    <t>5914389</t>
  </si>
  <si>
    <t>Transporte com caminhão basculante de 10 m³ - rodovia pavimentada</t>
  </si>
  <si>
    <t>1.4.2</t>
  </si>
  <si>
    <t>CAPA ASFÁLTICA</t>
  </si>
  <si>
    <t>1.4.2.1</t>
  </si>
  <si>
    <t>1.4.2.2</t>
  </si>
  <si>
    <t>1.4.2.3</t>
  </si>
  <si>
    <t>1.4.2.4</t>
  </si>
  <si>
    <t>1.4.2.5</t>
  </si>
  <si>
    <t>1.4.2.6</t>
  </si>
  <si>
    <t>1.4.2.7</t>
  </si>
  <si>
    <t>1.4.2.8</t>
  </si>
  <si>
    <t>1.4.2.9</t>
  </si>
  <si>
    <t>1.4.3</t>
  </si>
  <si>
    <t>REPAROS LOCALIZADOS E ALARGAMENTO</t>
  </si>
  <si>
    <t>1.4.3.1</t>
  </si>
  <si>
    <t>4805757</t>
  </si>
  <si>
    <t>Escavação mecânica de vala em material de 1ª categoria</t>
  </si>
  <si>
    <t>m³</t>
  </si>
  <si>
    <t>1.4.3.2</t>
  </si>
  <si>
    <t>4011209</t>
  </si>
  <si>
    <t>Regularização do subleito - 100% Proctor intermediário</t>
  </si>
  <si>
    <t>1.4.3.3</t>
  </si>
  <si>
    <t>4011279</t>
  </si>
  <si>
    <t>Base ou sub-base de macadame seco com brita comercial - 100% Proctor modificado</t>
  </si>
  <si>
    <t>1.4.3.4</t>
  </si>
  <si>
    <t>1.4.3.5</t>
  </si>
  <si>
    <t>4011276</t>
  </si>
  <si>
    <t>Base ou sub-base de brita graduada com brita comercial - 100% Proctor modificado</t>
  </si>
  <si>
    <t>1.4.3.6</t>
  </si>
  <si>
    <t>1.4.3.7</t>
  </si>
  <si>
    <t>4011351</t>
  </si>
  <si>
    <t>Imprimação com asfalto diluído</t>
  </si>
  <si>
    <t>1.4.3.8</t>
  </si>
  <si>
    <t>M0104</t>
  </si>
  <si>
    <t>Asfalto diluído de petróleo - CM-30</t>
  </si>
  <si>
    <t>1.4.3.9</t>
  </si>
  <si>
    <t>1.4.3.10</t>
  </si>
  <si>
    <t>1.4.3.11</t>
  </si>
  <si>
    <t>4915657</t>
  </si>
  <si>
    <t>Fresagem contínua de revestimento asfáltico - espessura de 5 cm</t>
  </si>
  <si>
    <t>1.5</t>
  </si>
  <si>
    <t>OBRAS COMPLEMENTARES</t>
  </si>
  <si>
    <t>1.5.1</t>
  </si>
  <si>
    <t>2003377</t>
  </si>
  <si>
    <t>Meio-fio de concreto - MFC 05 - areia e brita comerciais - fôrma de madeira</t>
  </si>
  <si>
    <t>m</t>
  </si>
  <si>
    <t>1.6.1</t>
  </si>
  <si>
    <t>SINALIZAÇÃO HORIZONTAL PISTA</t>
  </si>
  <si>
    <t>1.6.1.1</t>
  </si>
  <si>
    <t>5213401</t>
  </si>
  <si>
    <t>Pintura de faixa com tinta acrílica - espessura de 0,6 mm</t>
  </si>
  <si>
    <t>1.6.1.2</t>
  </si>
  <si>
    <t>5213405</t>
  </si>
  <si>
    <t>Pintura de setas e zebrados com tinta acrílica - espessura de 0,6 mm</t>
  </si>
  <si>
    <t>1.6.1.3</t>
  </si>
  <si>
    <t>5219643</t>
  </si>
  <si>
    <t>Tachão refletivo em resina sintética - bidirecional - fornecimento e colocação</t>
  </si>
  <si>
    <t>1.6.1.4</t>
  </si>
  <si>
    <t>5219620</t>
  </si>
  <si>
    <t>Tacha refletiva em resina sintética - bidirecional tipo I - fornecimento e colocação</t>
  </si>
  <si>
    <t>1.6.3</t>
  </si>
  <si>
    <t>SINALIZAÇÃO VERTICAL</t>
  </si>
  <si>
    <t>1.6.3.1</t>
  </si>
  <si>
    <t>5213465</t>
  </si>
  <si>
    <t>Placa de advertência em aço, lado de 0,80 m - película retrorrefletiva tipo I + SI - fornecimento e implantação</t>
  </si>
  <si>
    <t>1.6.3.2</t>
  </si>
  <si>
    <t>5213855</t>
  </si>
  <si>
    <t>Suporte metálico galvanizado para placa de regulamentação - R1 - lado de 0,248 m - fornecimento e implantação</t>
  </si>
  <si>
    <t>1.7</t>
  </si>
  <si>
    <t>CONTROLE TECNOLÓGICO</t>
  </si>
  <si>
    <t>1.7.1</t>
  </si>
  <si>
    <t>73900/001</t>
  </si>
  <si>
    <t>ENSAIOS DE IMPRIMACAO - ASFALTO DILUIDO</t>
  </si>
  <si>
    <t>1.7.2</t>
  </si>
  <si>
    <t>74259</t>
  </si>
  <si>
    <t>ENSAIOS DE PINTURA DE LIGACAO</t>
  </si>
  <si>
    <t>1.7.3</t>
  </si>
  <si>
    <t>74022/052</t>
  </si>
  <si>
    <t>ENSAIO DE GRANULOMETRIA DO AGREGADO</t>
  </si>
  <si>
    <t>1.7.4</t>
  </si>
  <si>
    <t>74022/040</t>
  </si>
  <si>
    <t>ENSAIO MARSHALL - MISTURA BETUMINOSA A QUENTE</t>
  </si>
  <si>
    <t>1.7.5</t>
  </si>
  <si>
    <t>74022/035</t>
  </si>
  <si>
    <t>ENSAIO DE PERCENTAGEM DE BETUME - MISTURAS BETUMINOSAS</t>
  </si>
  <si>
    <t>1.7.6</t>
  </si>
  <si>
    <t>74022/053</t>
  </si>
  <si>
    <t>ENSAIO DE CONTROLE DO GRAU DE COMPACTACAO DA MISTURA ASFALTICA</t>
  </si>
  <si>
    <t>1.8</t>
  </si>
  <si>
    <t>SINALIZAÇÃO DE OBRA</t>
  </si>
  <si>
    <t>1.8.1</t>
  </si>
  <si>
    <t>5213850</t>
  </si>
  <si>
    <t>Operação de sinalização por bandeirola de tecido ou com placa metálica</t>
  </si>
  <si>
    <t>h</t>
  </si>
  <si>
    <t>1.8.2</t>
  </si>
  <si>
    <t>5213835</t>
  </si>
  <si>
    <t>Cone plástico para canalização de trânsito - utilização de 150 ciclos - fornecimento, 01 implantação e 01 retirada diária</t>
  </si>
  <si>
    <t>UNDIA</t>
  </si>
  <si>
    <t>1.8.3</t>
  </si>
  <si>
    <t>5213349</t>
  </si>
  <si>
    <t>Dispositivo de direcionamento ou bloqueio tipo tela plástica com suporte fixo - utilização de 150 ciclos - fornecimento, 01 implantação e 01 retirada diária</t>
  </si>
  <si>
    <t>M2DIA</t>
  </si>
  <si>
    <t>1.8.4</t>
  </si>
  <si>
    <t>5212556</t>
  </si>
  <si>
    <t>Placa para sinalização de obras montada em cavalete metálico - 1,00 x 1,00 m - utilização de 600 ciclos - fornecimento, 01 implantação e 01 retirada diária</t>
  </si>
  <si>
    <t>1.9</t>
  </si>
  <si>
    <t>MELHORIAS NO PAISAGISMO E ILUMINAÇÃO</t>
  </si>
  <si>
    <t>1.9.1</t>
  </si>
  <si>
    <t>100896</t>
  </si>
  <si>
    <t>ESTACA ESCAVADA MECANICAMENTE, SEM FLUIDO ESTABILIZANTE, COM 25CM DE DIÂMETRO, CONCRETO LANÇADO POR CAMINHÃO BETONEIRA (EXCLUSIVE MOBILIZAÇÃO E DESMOBILIZAÇÃO). AF_01/2020</t>
  </si>
  <si>
    <t>M</t>
  </si>
  <si>
    <t>1.9.2</t>
  </si>
  <si>
    <t>COTAÇÃO</t>
  </si>
  <si>
    <t>2</t>
  </si>
  <si>
    <t>MUROFLOR PARA CANTEIRO CENTRAL - H: 50 CM (02 BLOCOS DE 25 CM) - FRETE INCLUSO</t>
  </si>
  <si>
    <t>1.9.3</t>
  </si>
  <si>
    <t>3</t>
  </si>
  <si>
    <t>POSTE COM LUMINÁRIA SOLAR H= 4,00</t>
  </si>
  <si>
    <t>1.9.4</t>
  </si>
  <si>
    <t>5</t>
  </si>
  <si>
    <t>REFLETOR SOLAR ENTORNO PÓRTICO</t>
  </si>
  <si>
    <t>1.9.5</t>
  </si>
  <si>
    <t>88627</t>
  </si>
  <si>
    <t>ARGAMASSA TRACO 1:0,5:4,5 (EM VOLUME DE CIMENTO, CAL E AREIA MEDIA UMIDA)</t>
  </si>
  <si>
    <t>m3</t>
  </si>
  <si>
    <t>1.9.6</t>
  </si>
  <si>
    <t>00037595</t>
  </si>
  <si>
    <t>ARGAMASSA COLANTE TIPO AC III</t>
  </si>
  <si>
    <t>KG</t>
  </si>
  <si>
    <t>1.9.7</t>
  </si>
  <si>
    <t>102713</t>
  </si>
  <si>
    <t>GEOTEXTIL NAO TECIDO 100% POLIESTER, RESISTENCIA A TRACAO &gt;= 10 KN/M</t>
  </si>
  <si>
    <t>m2</t>
  </si>
  <si>
    <t>AVENIDA CENTRAL DO JACUÍ</t>
  </si>
  <si>
    <t>2.1</t>
  </si>
  <si>
    <t>2.1.1</t>
  </si>
  <si>
    <t>2.1.2</t>
  </si>
  <si>
    <t>2.1.3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</si>
  <si>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</si>
  <si>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</si>
  <si>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</si>
  <si>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</si>
  <si>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</si>
  <si>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</si>
  <si>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</si>
  <si>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</si>
  <si>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</si>
  <si>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</si>
  <si>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</si>
  <si>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</si>
  <si>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2.3</t>
  </si>
  <si>
    <t>2.3.1</t>
  </si>
  <si>
    <t>2.3.2</t>
  </si>
  <si>
    <t>2003850</t>
  </si>
  <si>
    <t>Lastro de brita comercial compactado com soquete vibratório - espalhamento manual</t>
  </si>
  <si>
    <t>2.3.3</t>
  </si>
  <si>
    <t>0804021</t>
  </si>
  <si>
    <t>Corpo de BSTC D = 0,60 m PA1 - areia, brita e pedra de mão comerciais</t>
  </si>
  <si>
    <t>2.3.4</t>
  </si>
  <si>
    <t>4815671</t>
  </si>
  <si>
    <t>Reaterro e compactação com soquete vibratório</t>
  </si>
  <si>
    <t>2.3.5</t>
  </si>
  <si>
    <t>2.3.6</t>
  </si>
  <si>
    <t>2.3.7</t>
  </si>
  <si>
    <t>2.3.8</t>
  </si>
  <si>
    <t>2.3.9</t>
  </si>
  <si>
    <t>2.3.10</t>
  </si>
  <si>
    <t>2.3.11</t>
  </si>
  <si>
    <t>2003517</t>
  </si>
  <si>
    <t>Caixa coletora de sarjeta - CCS 200-60 B - com grelha de aço - areia e brita comerciais</t>
  </si>
  <si>
    <t>2.3.12</t>
  </si>
  <si>
    <t>2003261</t>
  </si>
  <si>
    <t>Sarjeta triangular de concreto - STC 80-15 - escavação mecânica - areia e brita comerciais</t>
  </si>
  <si>
    <t>2.4.1</t>
  </si>
  <si>
    <t>2.4.1.1</t>
  </si>
  <si>
    <t>2.4.1.2</t>
  </si>
  <si>
    <t>2.4.1.3</t>
  </si>
  <si>
    <t>2.4.1.4</t>
  </si>
  <si>
    <t>2.4.1.5</t>
  </si>
  <si>
    <t>2.4.1.6</t>
  </si>
  <si>
    <t>2.4.1.7</t>
  </si>
  <si>
    <t>2.4.1.8</t>
  </si>
  <si>
    <t>2.4.1.9</t>
  </si>
  <si>
    <t>2.4.2</t>
  </si>
  <si>
    <t>2.4.2.1</t>
  </si>
  <si>
    <t>2.4.2.2</t>
  </si>
  <si>
    <t>2.4.2.3</t>
  </si>
  <si>
    <t>2.4.2.4</t>
  </si>
  <si>
    <t>2.4.2.5</t>
  </si>
  <si>
    <t>2.4.2.6</t>
  </si>
  <si>
    <t>2.4.2.7</t>
  </si>
  <si>
    <t>2.4.2.8</t>
  </si>
  <si>
    <t>2.4.2.9</t>
  </si>
  <si>
    <t>2.4.3</t>
  </si>
  <si>
    <t>2.4.3.1</t>
  </si>
  <si>
    <t>2.4.3.2</t>
  </si>
  <si>
    <t>2.4.3.3</t>
  </si>
  <si>
    <t>2.4.3.4</t>
  </si>
  <si>
    <t>2.4.3.5</t>
  </si>
  <si>
    <t>2.4.3.6</t>
  </si>
  <si>
    <t>2.4.3.7</t>
  </si>
  <si>
    <t>2.4.3.8</t>
  </si>
  <si>
    <t>2.4.3.9</t>
  </si>
  <si>
    <t>2.4.3.10</t>
  </si>
  <si>
    <t>2.5</t>
  </si>
  <si>
    <t>2.5.1</t>
  </si>
  <si>
    <t>2.6.1</t>
  </si>
  <si>
    <t>2.6.1.1</t>
  </si>
  <si>
    <t>2.6.1.2</t>
  </si>
  <si>
    <t>2.6.3</t>
  </si>
  <si>
    <t>2.6.3.1</t>
  </si>
  <si>
    <t>2.6.3.2</t>
  </si>
  <si>
    <t>2.7</t>
  </si>
  <si>
    <t>2.7.1</t>
  </si>
  <si>
    <t>2.7.2</t>
  </si>
  <si>
    <t>2.7.3</t>
  </si>
  <si>
    <t>2.7.4</t>
  </si>
  <si>
    <t>2.7.5</t>
  </si>
  <si>
    <t>2.7.6</t>
  </si>
  <si>
    <t>2.8</t>
  </si>
  <si>
    <t>2.8.1</t>
  </si>
  <si>
    <t>2.8.2</t>
  </si>
  <si>
    <t>2.8.3</t>
  </si>
  <si>
    <t>2.8.4</t>
  </si>
  <si>
    <t>AV. CENTRAL PRESIDENTE MÉDICE "HOSPITAL"</t>
  </si>
  <si>
    <t>3.1</t>
  </si>
  <si>
    <t>3.1.1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</si>
  <si>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</si>
  <si>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</si>
  <si>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</si>
  <si>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</si>
  <si>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</si>
  <si>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</si>
  <si>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</si>
  <si>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</si>
  <si>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</si>
  <si>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</si>
  <si>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</si>
  <si>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3.2.11</t>
  </si>
  <si>
    <t>3.3</t>
  </si>
  <si>
    <t>3.3.1</t>
  </si>
  <si>
    <t>3.3.2</t>
  </si>
  <si>
    <t>3.3.3</t>
  </si>
  <si>
    <t>3.4.1</t>
  </si>
  <si>
    <t>3.4.1.1</t>
  </si>
  <si>
    <t>3.4.1.2</t>
  </si>
  <si>
    <t>3.4.1.3</t>
  </si>
  <si>
    <t>3.4.1.4</t>
  </si>
  <si>
    <t>3.4.1.5</t>
  </si>
  <si>
    <t>3.4.1.6</t>
  </si>
  <si>
    <t>3.4.1.7</t>
  </si>
  <si>
    <t>3.4.1.8</t>
  </si>
  <si>
    <t>3.4.1.9</t>
  </si>
  <si>
    <t>3.4.2</t>
  </si>
  <si>
    <t>3.4.2.1</t>
  </si>
  <si>
    <t>3.4.2.2</t>
  </si>
  <si>
    <t>3.4.2.3</t>
  </si>
  <si>
    <t>3.4.2.4</t>
  </si>
  <si>
    <t>3.4.2.5</t>
  </si>
  <si>
    <t>3.4.2.6</t>
  </si>
  <si>
    <t>3.4.2.7</t>
  </si>
  <si>
    <t>3.4.2.8</t>
  </si>
  <si>
    <t>3.4.2.9</t>
  </si>
  <si>
    <t>3.4.3</t>
  </si>
  <si>
    <t>3.4.3.1</t>
  </si>
  <si>
    <t>3.4.3.2</t>
  </si>
  <si>
    <t>3.4.3.3</t>
  </si>
  <si>
    <t>3.4.3.4</t>
  </si>
  <si>
    <t>3.4.3.5</t>
  </si>
  <si>
    <t>3.4.3.6</t>
  </si>
  <si>
    <t>3.4.3.7</t>
  </si>
  <si>
    <t>3.4.3.8</t>
  </si>
  <si>
    <t>3.4.3.9</t>
  </si>
  <si>
    <t>3.4.3.10</t>
  </si>
  <si>
    <t>3.6.1</t>
  </si>
  <si>
    <t>3.6.1.1</t>
  </si>
  <si>
    <t>3.6.1.2</t>
  </si>
  <si>
    <t>3.6.3</t>
  </si>
  <si>
    <t>3.6.3.1</t>
  </si>
  <si>
    <t>3.6.3.2</t>
  </si>
  <si>
    <t>3.7</t>
  </si>
  <si>
    <t>3.7.1</t>
  </si>
  <si>
    <t>3.7.2</t>
  </si>
  <si>
    <t>3.7.3</t>
  </si>
  <si>
    <t>3.7.4</t>
  </si>
  <si>
    <t>3.7.5</t>
  </si>
  <si>
    <t>3.7.6</t>
  </si>
  <si>
    <t>4</t>
  </si>
  <si>
    <t>RUA ANDRADE NEVES</t>
  </si>
  <si>
    <t>4.1</t>
  </si>
  <si>
    <t>4.1.1</t>
  </si>
  <si>
    <t>4.1.2</t>
  </si>
  <si>
    <t>4800412</t>
  </si>
  <si>
    <t>Raspagem e limpeza de terreno plano</t>
  </si>
  <si>
    <t>4.1.3</t>
  </si>
  <si>
    <t>4.1.4</t>
  </si>
  <si>
    <t>4.2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</si>
  <si>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</si>
  <si>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</si>
  <si>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</si>
  <si>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</si>
  <si>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</si>
  <si>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</si>
  <si>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</si>
  <si>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</si>
  <si>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</si>
  <si>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</si>
  <si>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</si>
  <si>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4.3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</si>
  <si>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</si>
  <si>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</si>
  <si>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</si>
  <si>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</si>
  <si>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</si>
  <si>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</si>
  <si>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</si>
  <si>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</si>
  <si>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</si>
  <si>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</si>
  <si>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</si>
  <si>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</si>
  <si>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</si>
  <si>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0804081</t>
  </si>
  <si>
    <t>Boca de BSTC D = 0,60 m - esconsidade 0° - areia e brita comerciais - alas retas</t>
  </si>
  <si>
    <t>4.4.1</t>
  </si>
  <si>
    <t>4.4.1.1</t>
  </si>
  <si>
    <t>4.4.1.2</t>
  </si>
  <si>
    <t>4.4.1.3</t>
  </si>
  <si>
    <t>4.4.1.4</t>
  </si>
  <si>
    <t>4.4.1.5</t>
  </si>
  <si>
    <t>4.4.1.6</t>
  </si>
  <si>
    <t>4.4.1.7</t>
  </si>
  <si>
    <t>4.4.1.8</t>
  </si>
  <si>
    <t>4.4.1.9</t>
  </si>
  <si>
    <t>4.4.2</t>
  </si>
  <si>
    <t>4.4.2.1</t>
  </si>
  <si>
    <t>4.4.2.2</t>
  </si>
  <si>
    <t>4.4.2.3</t>
  </si>
  <si>
    <t>4.4.2.4</t>
  </si>
  <si>
    <t>4.4.2.5</t>
  </si>
  <si>
    <t>4.4.2.6</t>
  </si>
  <si>
    <t>4.4.2.7</t>
  </si>
  <si>
    <t>4.4.2.8</t>
  </si>
  <si>
    <t>4.4.2.9</t>
  </si>
  <si>
    <t>4.4.3</t>
  </si>
  <si>
    <t>4.4.3.1</t>
  </si>
  <si>
    <t>4.4.3.2</t>
  </si>
  <si>
    <t>4.4.3.3</t>
  </si>
  <si>
    <t>4.4.3.4</t>
  </si>
  <si>
    <t>4.4.3.5</t>
  </si>
  <si>
    <t>4.4.3.6</t>
  </si>
  <si>
    <t>4.4.3.7</t>
  </si>
  <si>
    <t>4.4.3.8</t>
  </si>
  <si>
    <t>4.4.3.9</t>
  </si>
  <si>
    <t>4.4.3.10</t>
  </si>
  <si>
    <t>4.5</t>
  </si>
  <si>
    <t>4.5.1</t>
  </si>
  <si>
    <t>4.6.1</t>
  </si>
  <si>
    <t>4.6.1.1</t>
  </si>
  <si>
    <t>4.6.1.2</t>
  </si>
  <si>
    <t>4.6.3</t>
  </si>
  <si>
    <t>4.6.3.1</t>
  </si>
  <si>
    <t>4.6.3.2</t>
  </si>
  <si>
    <t>4.7</t>
  </si>
  <si>
    <t>4.7.1</t>
  </si>
  <si>
    <t>4.7.2</t>
  </si>
  <si>
    <t>4.7.3</t>
  </si>
  <si>
    <t>4.7.4</t>
  </si>
  <si>
    <t>4.7.5</t>
  </si>
  <si>
    <t>4.7.6</t>
  </si>
  <si>
    <t>4.8</t>
  </si>
  <si>
    <t>4.8.1</t>
  </si>
  <si>
    <t>4.8.2</t>
  </si>
  <si>
    <t>4.8.3</t>
  </si>
  <si>
    <t>4.8.4</t>
  </si>
  <si>
    <t>RUA CENÂNCIO FERREIRA</t>
  </si>
  <si>
    <t>5.1</t>
  </si>
  <si>
    <t>5.1.1</t>
  </si>
  <si>
    <t>5.1.2</t>
  </si>
  <si>
    <t>5.2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</si>
  <si>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</si>
  <si>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</si>
  <si>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</si>
  <si>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</si>
  <si>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</si>
  <si>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</si>
  <si>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</si>
  <si>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</si>
  <si>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</si>
  <si>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</si>
  <si>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</si>
  <si>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5.4.1</t>
  </si>
  <si>
    <t>5.4.1.1</t>
  </si>
  <si>
    <t>5.4.1.2</t>
  </si>
  <si>
    <t>5.4.1.3</t>
  </si>
  <si>
    <t>5.4.1.4</t>
  </si>
  <si>
    <t>5.4.1.5</t>
  </si>
  <si>
    <t>5.4.1.6</t>
  </si>
  <si>
    <t>5.4.1.7</t>
  </si>
  <si>
    <t>5.4.1.8</t>
  </si>
  <si>
    <t>5.4.1.9</t>
  </si>
  <si>
    <t>5.4.2</t>
  </si>
  <si>
    <t>5.4.2.1</t>
  </si>
  <si>
    <t>5.4.2.2</t>
  </si>
  <si>
    <t>5.4.2.3</t>
  </si>
  <si>
    <t>5.4.2.4</t>
  </si>
  <si>
    <t>5.4.2.5</t>
  </si>
  <si>
    <t>5.4.2.6</t>
  </si>
  <si>
    <t>5.4.2.7</t>
  </si>
  <si>
    <t>5.4.2.8</t>
  </si>
  <si>
    <t>5.4.2.9</t>
  </si>
  <si>
    <t>5.6.1</t>
  </si>
  <si>
    <t>5.6.1.1</t>
  </si>
  <si>
    <t>5.6.1.2</t>
  </si>
  <si>
    <t>5.6.3</t>
  </si>
  <si>
    <t>5.6.3.1</t>
  </si>
  <si>
    <t>5.6.3.2</t>
  </si>
  <si>
    <t>5.7</t>
  </si>
  <si>
    <t>5.7.1</t>
  </si>
  <si>
    <t>5.7.2</t>
  </si>
  <si>
    <t>5.7.3</t>
  </si>
  <si>
    <t>5.7.4</t>
  </si>
  <si>
    <t>5.7.5</t>
  </si>
  <si>
    <t>6</t>
  </si>
  <si>
    <t>RUA SIMIÃO GUERREIRO</t>
  </si>
  <si>
    <t>6.1</t>
  </si>
  <si>
    <t>6.1.1</t>
  </si>
  <si>
    <t>6.1.2</t>
  </si>
  <si>
    <t>6.2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</si>
  <si>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</si>
  <si>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</si>
  <si>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</si>
  <si>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</si>
  <si>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</si>
  <si>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</si>
  <si>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</si>
  <si>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</si>
  <si>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</si>
  <si>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</si>
  <si>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6.2.11</t>
  </si>
  <si>
    <t>6.4.1</t>
  </si>
  <si>
    <t>6.4.1.1</t>
  </si>
  <si>
    <t>6.4.1.2</t>
  </si>
  <si>
    <t>6.4.1.3</t>
  </si>
  <si>
    <t>6.4.1.4</t>
  </si>
  <si>
    <t>6.4.1.5</t>
  </si>
  <si>
    <t>6.4.1.6</t>
  </si>
  <si>
    <t>6.4.1.7</t>
  </si>
  <si>
    <t>6.4.1.8</t>
  </si>
  <si>
    <t>6.4.1.9</t>
  </si>
  <si>
    <t>6.4.2</t>
  </si>
  <si>
    <t>6.4.2.1</t>
  </si>
  <si>
    <t>6.4.2.2</t>
  </si>
  <si>
    <t>6.4.2.3</t>
  </si>
  <si>
    <t>6.4.2.4</t>
  </si>
  <si>
    <t>6.4.2.5</t>
  </si>
  <si>
    <t>6.4.2.6</t>
  </si>
  <si>
    <t>6.4.2.7</t>
  </si>
  <si>
    <t>6.4.2.8</t>
  </si>
  <si>
    <t>6.4.2.9</t>
  </si>
  <si>
    <t>6.6.1</t>
  </si>
  <si>
    <t>6.6.1.1</t>
  </si>
  <si>
    <t>6.6.1.2</t>
  </si>
  <si>
    <t>6.6.3</t>
  </si>
  <si>
    <t>6.6.3.1</t>
  </si>
  <si>
    <t>6.6.3.2</t>
  </si>
  <si>
    <t>6.7</t>
  </si>
  <si>
    <t>6.7.1</t>
  </si>
  <si>
    <t>6.7.2</t>
  </si>
  <si>
    <t>6.7.3</t>
  </si>
  <si>
    <t>6.7.4</t>
  </si>
  <si>
    <t>6.7.5</t>
  </si>
  <si>
    <t>7</t>
  </si>
  <si>
    <t>RUA ANTÔNIO DE OLIVEIRA</t>
  </si>
  <si>
    <t>7.1</t>
  </si>
  <si>
    <t>7.1.1</t>
  </si>
  <si>
    <t>7.1.2</t>
  </si>
  <si>
    <t>7.2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</si>
  <si>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</si>
  <si>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</si>
  <si>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</si>
  <si>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</si>
  <si>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</si>
  <si>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</si>
  <si>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</si>
  <si>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</si>
  <si>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</si>
  <si>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</si>
  <si>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</si>
  <si>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7.4.1</t>
  </si>
  <si>
    <t>7.4.1.1</t>
  </si>
  <si>
    <t>7.4.1.2</t>
  </si>
  <si>
    <t>7.4.1.3</t>
  </si>
  <si>
    <t>7.4.1.4</t>
  </si>
  <si>
    <t>7.4.1.5</t>
  </si>
  <si>
    <t>7.4.1.6</t>
  </si>
  <si>
    <t>7.4.1.7</t>
  </si>
  <si>
    <t>7.4.1.8</t>
  </si>
  <si>
    <t>7.4.1.9</t>
  </si>
  <si>
    <t>7.4.2</t>
  </si>
  <si>
    <t>7.4.2.1</t>
  </si>
  <si>
    <t>7.4.2.2</t>
  </si>
  <si>
    <t>7.4.2.3</t>
  </si>
  <si>
    <t>7.4.2.4</t>
  </si>
  <si>
    <t>7.4.2.5</t>
  </si>
  <si>
    <t>7.4.2.6</t>
  </si>
  <si>
    <t>7.4.2.7</t>
  </si>
  <si>
    <t>7.4.2.8</t>
  </si>
  <si>
    <t>7.4.2.9</t>
  </si>
  <si>
    <t>7.6.1</t>
  </si>
  <si>
    <t>7.6.1.1</t>
  </si>
  <si>
    <t>7.6.1.2</t>
  </si>
  <si>
    <t>7.6.3</t>
  </si>
  <si>
    <t>7.6.3.1</t>
  </si>
  <si>
    <t>7.6.3.2</t>
  </si>
  <si>
    <t>7.7</t>
  </si>
  <si>
    <t>7.7.1</t>
  </si>
  <si>
    <t>7.7.2</t>
  </si>
  <si>
    <t>7.7.3</t>
  </si>
  <si>
    <t>7.7.4</t>
  </si>
  <si>
    <t>7.7.5</t>
  </si>
  <si>
    <t>8</t>
  </si>
  <si>
    <t>AVENIDA MAIA FILHO</t>
  </si>
  <si>
    <t>8.1</t>
  </si>
  <si>
    <t>8.1.1</t>
  </si>
  <si>
    <t>8.2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</si>
  <si>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</si>
  <si>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</si>
  <si>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</si>
  <si>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</si>
  <si>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</si>
  <si>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</si>
  <si>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</si>
  <si>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</si>
  <si>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8.2.9</t>
  </si>
  <si>
    <t>8.2.10</t>
  </si>
  <si>
    <t>8.2.11</t>
  </si>
  <si>
    <t>8.6.2</t>
  </si>
  <si>
    <t>SINALIZAÇÃO HORIZONTAL CICLOVIA</t>
  </si>
  <si>
    <t>8.6.2.1</t>
  </si>
  <si>
    <t>8.6.2.2</t>
  </si>
  <si>
    <t>8.6.3</t>
  </si>
  <si>
    <t>8.6.3.1</t>
  </si>
  <si>
    <t>8.6.3.2</t>
  </si>
  <si>
    <t>8.9</t>
  </si>
  <si>
    <t>8.9.1</t>
  </si>
  <si>
    <t>8.9.2</t>
  </si>
  <si>
    <t>98525</t>
  </si>
  <si>
    <t>LIMPEZA MECANIZADA DE CAMADA VEGETAL, VEGETAÇÃO E PEQUENAS ÁRVORES (DIÂMETRO DE TRONCO MENOR QUE 0,20 M), COM TRATOR DE ESTEIRAS. AF_03/2024</t>
  </si>
  <si>
    <t>8.9.3</t>
  </si>
  <si>
    <t>97084</t>
  </si>
  <si>
    <t>COMPACTAÇÃO MECÂNICA DE SOLO PARA EXECUÇÃO DE RADIER, PISO DE CONCRETO OU LAJE SOBRE SOLO, COM COMPACTADOR DE SOLOS TIPO PLACA VIBRATÓRIA. AF_09/2021</t>
  </si>
  <si>
    <t>8.9.4</t>
  </si>
  <si>
    <t>104626</t>
  </si>
  <si>
    <t>EXECUÇÃO DE PASSEIO (CALÇADA) OU PISO DE CONCRETO COM CONCRETO MOLDADO IN LOCO, USINADO C25, ACABAMENTO CONVENCIONAL, NÃO ARMADO. AF_03/2023</t>
  </si>
  <si>
    <t>8.9.5</t>
  </si>
  <si>
    <t>100324</t>
  </si>
  <si>
    <t>LASTRO COM MATERIAL GRANULAR (PEDRA BRITADA N.1 E PEDRA BRITADA N.2), APLICADO EM PISOS OU LAJES SOBRE SOLO, ESPESSURA DE *10 CM*. AF_01/2024</t>
  </si>
  <si>
    <t>8.9.6</t>
  </si>
  <si>
    <t>00010917</t>
  </si>
  <si>
    <t>TELA DE ACO SOLDADA NERVURADA, CA-60, Q-61, (0,97 KG/M2), DIAMETRO DO FIO = 3,4 MM, LARGURA = 2,45 M, ESPACAMENTO DA MALHA = 15 X 15 CM</t>
  </si>
  <si>
    <t>8.9.7</t>
  </si>
  <si>
    <t>ARGAMASSA TRAÇO 1:0,5:4,5 (EM VOLUME DE CIMENTO, CAL E AREIA MÉDIA ÚMIDA) PARA ASSENTAMENTO DE ALVENARIA, PREPARO MANUAL. AF_08/2019</t>
  </si>
  <si>
    <t>8.9.8</t>
  </si>
  <si>
    <t>8.9.9</t>
  </si>
  <si>
    <t>GEOTÊXTIL NÃO TECIDO 100% POLIÉSTER, RESISTÊNCIA A TRAÇÃO DE 14 KN/M (RT - 14), INSTALADO EM DRENO - FORNECIMENTO E INSTALAÇÃO. AF_07/2021</t>
  </si>
  <si>
    <t>8.9.10</t>
  </si>
  <si>
    <t>102509</t>
  </si>
  <si>
    <t>PINTURA DE FAIXA DE PEDESTRE OU ZEBRADA TINTA RETRORREFLETIVA A BASE DE RESINA ACRÍLICA COM MICROESFERAS DE VIDRO, E = 30 CM, APLICAÇÃO MANUAL. AF_05/2021</t>
  </si>
  <si>
    <t>8.9.11</t>
  </si>
  <si>
    <t>COMP</t>
  </si>
  <si>
    <t>PIGMENTO DE ÓXIDO DE FERRO VERMELHO PARA COLORIR O CONCRETO DA CALÇADA</t>
  </si>
  <si>
    <t>8.9.12</t>
  </si>
  <si>
    <t>MUROFLOR PARA CANTEIRO EM FRENTE AO "POSTO CACO" - H: 50 CM (02 BLOCOS DE 25 CM) - FRETE INCLUS</t>
  </si>
  <si>
    <t>8.9.13</t>
  </si>
  <si>
    <t>8.9.14</t>
  </si>
  <si>
    <t>POSTE COM LUMINÁRIA SOLAR COM BRAÇO H = 5,00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</si>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</sst>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3" fillId="0" borderId="3" xfId="0" applyFont="1" applyBorder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9"/>
  <sheetViews>
    <sheetView tabSelected="1" workbookViewId="0">
      <selection activeCell="L7" sqref="L7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ht="15" customHeight="1" x14ac:dyDescent="0.25">
      <c r="A1" s="37" t="s">
        <v>0</v>
      </c>
      <c r="B1" s="32"/>
      <c r="C1" s="32"/>
      <c r="D1" s="32"/>
      <c r="E1" s="32"/>
      <c r="F1" s="32"/>
      <c r="G1" s="32"/>
      <c r="H1" s="32"/>
      <c r="I1" s="32"/>
    </row>
    <row r="2" spans="1:9" ht="15" customHeight="1" x14ac:dyDescent="0.25">
      <c r="A2" s="33" t="s">
        <v>1</v>
      </c>
      <c r="B2" s="32"/>
      <c r="C2" s="32"/>
      <c r="D2" s="32"/>
      <c r="E2" s="32"/>
      <c r="F2" s="32"/>
      <c r="G2" s="32"/>
      <c r="H2" s="32"/>
      <c r="I2" s="32"/>
    </row>
    <row r="3" spans="1:9" ht="16.5" customHeight="1" x14ac:dyDescent="0.25">
      <c r="A3" s="38" t="s">
        <v>2</v>
      </c>
      <c r="B3" s="39"/>
      <c r="C3" s="1" t="s">
        <v>3</v>
      </c>
      <c r="D3" s="1" t="s">
        <v>4</v>
      </c>
      <c r="E3" s="31" t="s">
        <v>5</v>
      </c>
      <c r="F3" s="32"/>
      <c r="G3" s="2"/>
      <c r="H3" s="2"/>
      <c r="I3" s="3"/>
    </row>
    <row r="4" spans="1:9" ht="15" customHeight="1" x14ac:dyDescent="0.25">
      <c r="A4" s="4" t="s">
        <v>6</v>
      </c>
      <c r="B4" s="5"/>
      <c r="C4" s="6">
        <v>943732</v>
      </c>
      <c r="D4" s="7" t="s">
        <v>7</v>
      </c>
      <c r="E4" s="29" t="s">
        <v>8</v>
      </c>
      <c r="F4" s="30"/>
      <c r="G4" s="8"/>
      <c r="H4" s="8"/>
      <c r="I4" s="5"/>
    </row>
    <row r="5" spans="1:9" x14ac:dyDescent="0.25">
      <c r="A5" s="36"/>
      <c r="B5" s="32"/>
      <c r="C5" s="32"/>
      <c r="D5" s="32"/>
      <c r="E5" s="32"/>
      <c r="F5" s="32"/>
      <c r="G5" s="32"/>
      <c r="H5" s="32"/>
      <c r="I5" s="32"/>
    </row>
    <row r="6" spans="1:9" ht="15" customHeight="1" x14ac:dyDescent="0.25">
      <c r="A6" s="38" t="s">
        <v>9</v>
      </c>
      <c r="B6" s="39"/>
      <c r="C6" s="1" t="s">
        <v>9</v>
      </c>
      <c r="D6" s="1" t="s">
        <v>10</v>
      </c>
      <c r="E6" s="31" t="s">
        <v>11</v>
      </c>
      <c r="F6" s="32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4" t="s">
        <v>15</v>
      </c>
      <c r="B7" s="35"/>
      <c r="C7" s="7" t="s">
        <v>16</v>
      </c>
      <c r="D7" s="7" t="s">
        <v>17</v>
      </c>
      <c r="E7" s="29" t="s">
        <v>18</v>
      </c>
      <c r="F7" s="30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12894.89</v>
      </c>
      <c r="G12" s="25" t="s">
        <v>12</v>
      </c>
      <c r="H12" s="24">
        <v>0.82</v>
      </c>
      <c r="I12" s="24">
        <f>ROUND(F12*H12,2)</f>
        <v>10573.81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43</v>
      </c>
      <c r="F13" s="24">
        <v>2</v>
      </c>
      <c r="G13" s="25" t="s">
        <v>12</v>
      </c>
      <c r="H13" s="24">
        <v>14100.06</v>
      </c>
      <c r="I13" s="24">
        <f>ROUND(F13*H13,2)</f>
        <v>28200.12</v>
      </c>
    </row>
    <row r="14" spans="1:9" x14ac:dyDescent="0.25">
      <c r="A14" s="20" t="s">
        <v>44</v>
      </c>
      <c r="B14" s="21" t="s">
        <v>45</v>
      </c>
      <c r="C14" s="22" t="s">
        <v>46</v>
      </c>
      <c r="D14" s="22" t="s">
        <v>47</v>
      </c>
      <c r="E14" s="23" t="s">
        <v>43</v>
      </c>
      <c r="F14" s="24">
        <v>1</v>
      </c>
      <c r="G14" s="25" t="s">
        <v>12</v>
      </c>
      <c r="H14" s="24">
        <v>2458.29</v>
      </c>
      <c r="I14" s="24">
        <f>ROUND(F14*H14,2)</f>
        <v>2458.29</v>
      </c>
    </row>
    <row r="15" spans="1:9" x14ac:dyDescent="0.25">
      <c r="A15" s="20" t="s">
        <v>48</v>
      </c>
      <c r="B15" s="21" t="s">
        <v>45</v>
      </c>
      <c r="C15" s="22" t="s">
        <v>49</v>
      </c>
      <c r="D15" s="22" t="s">
        <v>50</v>
      </c>
      <c r="E15" s="23" t="s">
        <v>43</v>
      </c>
      <c r="F15" s="24">
        <v>2</v>
      </c>
      <c r="G15" s="25" t="s">
        <v>12</v>
      </c>
      <c r="H15" s="24">
        <v>168.5</v>
      </c>
      <c r="I15" s="24">
        <f>ROUND(F15*H15,2)</f>
        <v>337</v>
      </c>
    </row>
    <row r="16" spans="1:9" x14ac:dyDescent="0.25">
      <c r="A16" s="19" t="s">
        <v>51</v>
      </c>
      <c r="B16" s="19"/>
      <c r="C16" s="19"/>
      <c r="D16" s="19" t="s">
        <v>52</v>
      </c>
      <c r="E16" s="19"/>
      <c r="F16" s="19"/>
      <c r="G16" s="19"/>
      <c r="H16" s="19"/>
      <c r="I16" s="19"/>
    </row>
    <row r="17" spans="1:9" x14ac:dyDescent="0.25">
      <c r="A17" s="20" t="s">
        <v>53</v>
      </c>
      <c r="B17" s="21" t="s">
        <v>45</v>
      </c>
      <c r="C17" s="22" t="s">
        <v>54</v>
      </c>
      <c r="D17" s="22" t="s">
        <v>55</v>
      </c>
      <c r="E17" s="23" t="s">
        <v>56</v>
      </c>
      <c r="F17" s="24">
        <v>0.73</v>
      </c>
      <c r="G17" s="25" t="s">
        <v>12</v>
      </c>
      <c r="H17" s="24">
        <v>37458.980000000003</v>
      </c>
      <c r="I17" s="24">
        <f t="shared" ref="I17:I27" si="0">ROUND(F17*H17,2)</f>
        <v>27345.06</v>
      </c>
    </row>
    <row r="18" spans="1:9" x14ac:dyDescent="0.25">
      <c r="A18" s="20" t="s">
        <v>57</v>
      </c>
      <c r="B18" s="21" t="s">
        <v>45</v>
      </c>
      <c r="C18" s="22" t="s">
        <v>58</v>
      </c>
      <c r="D18" s="22" t="s">
        <v>59</v>
      </c>
      <c r="E18" s="23" t="s">
        <v>56</v>
      </c>
      <c r="F18" s="24">
        <v>2.1800000000000002</v>
      </c>
      <c r="G18" s="25" t="s">
        <v>12</v>
      </c>
      <c r="H18" s="24">
        <v>16217.66</v>
      </c>
      <c r="I18" s="24">
        <f t="shared" si="0"/>
        <v>35354.5</v>
      </c>
    </row>
    <row r="19" spans="1:9" x14ac:dyDescent="0.25">
      <c r="A19" s="20" t="s">
        <v>60</v>
      </c>
      <c r="B19" s="21" t="s">
        <v>45</v>
      </c>
      <c r="C19" s="22" t="s">
        <v>61</v>
      </c>
      <c r="D19" s="22" t="s">
        <v>62</v>
      </c>
      <c r="E19" s="23" t="s">
        <v>56</v>
      </c>
      <c r="F19" s="24">
        <v>2.1800000000000002</v>
      </c>
      <c r="G19" s="25" t="s">
        <v>12</v>
      </c>
      <c r="H19" s="24">
        <v>9002.25</v>
      </c>
      <c r="I19" s="24">
        <f t="shared" si="0"/>
        <v>19624.91</v>
      </c>
    </row>
    <row r="20" spans="1:9" x14ac:dyDescent="0.25">
      <c r="A20" s="20" t="s">
        <v>63</v>
      </c>
      <c r="B20" s="21" t="s">
        <v>45</v>
      </c>
      <c r="C20" s="22" t="s">
        <v>64</v>
      </c>
      <c r="D20" s="22" t="s">
        <v>65</v>
      </c>
      <c r="E20" s="23" t="s">
        <v>56</v>
      </c>
      <c r="F20" s="24">
        <v>2.1800000000000002</v>
      </c>
      <c r="G20" s="25" t="s">
        <v>12</v>
      </c>
      <c r="H20" s="24">
        <v>6403.11</v>
      </c>
      <c r="I20" s="24">
        <f t="shared" si="0"/>
        <v>13958.78</v>
      </c>
    </row>
    <row r="21" spans="1:9" x14ac:dyDescent="0.25">
      <c r="A21" s="20" t="s">
        <v>66</v>
      </c>
      <c r="B21" s="21" t="s">
        <v>45</v>
      </c>
      <c r="C21" s="22" t="s">
        <v>67</v>
      </c>
      <c r="D21" s="22" t="s">
        <v>68</v>
      </c>
      <c r="E21" s="23" t="s">
        <v>56</v>
      </c>
      <c r="F21" s="24">
        <v>2.1800000000000002</v>
      </c>
      <c r="G21" s="25" t="s">
        <v>12</v>
      </c>
      <c r="H21" s="24">
        <v>10616.88073394495</v>
      </c>
      <c r="I21" s="24">
        <f t="shared" si="0"/>
        <v>23144.799999999999</v>
      </c>
    </row>
    <row r="22" spans="1:9" x14ac:dyDescent="0.25">
      <c r="A22" s="20" t="s">
        <v>69</v>
      </c>
      <c r="B22" s="21" t="s">
        <v>45</v>
      </c>
      <c r="C22" s="22" t="s">
        <v>70</v>
      </c>
      <c r="D22" s="22" t="s">
        <v>71</v>
      </c>
      <c r="E22" s="23" t="s">
        <v>56</v>
      </c>
      <c r="F22" s="24">
        <v>0.73</v>
      </c>
      <c r="G22" s="25" t="s">
        <v>12</v>
      </c>
      <c r="H22" s="24">
        <v>7129.43</v>
      </c>
      <c r="I22" s="24">
        <f t="shared" si="0"/>
        <v>5204.4799999999996</v>
      </c>
    </row>
    <row r="23" spans="1:9" x14ac:dyDescent="0.25">
      <c r="A23" s="20" t="s">
        <v>72</v>
      </c>
      <c r="B23" s="21" t="s">
        <v>45</v>
      </c>
      <c r="C23" s="22" t="s">
        <v>73</v>
      </c>
      <c r="D23" s="22" t="s">
        <v>74</v>
      </c>
      <c r="E23" s="23" t="s">
        <v>56</v>
      </c>
      <c r="F23" s="24">
        <v>2.1800000000000002</v>
      </c>
      <c r="G23" s="25" t="s">
        <v>12</v>
      </c>
      <c r="H23" s="24">
        <v>6152.9908256880744</v>
      </c>
      <c r="I23" s="24">
        <f t="shared" si="0"/>
        <v>13413.52</v>
      </c>
    </row>
    <row r="24" spans="1:9" x14ac:dyDescent="0.25">
      <c r="A24" s="20" t="s">
        <v>75</v>
      </c>
      <c r="B24" s="21" t="s">
        <v>45</v>
      </c>
      <c r="C24" s="22" t="s">
        <v>76</v>
      </c>
      <c r="D24" s="22" t="s">
        <v>77</v>
      </c>
      <c r="E24" s="23" t="s">
        <v>56</v>
      </c>
      <c r="F24" s="24">
        <v>2.1800000000000002</v>
      </c>
      <c r="G24" s="25" t="s">
        <v>12</v>
      </c>
      <c r="H24" s="24">
        <v>9506.33</v>
      </c>
      <c r="I24" s="24">
        <f t="shared" si="0"/>
        <v>20723.8</v>
      </c>
    </row>
    <row r="25" spans="1:9" x14ac:dyDescent="0.25">
      <c r="A25" s="20" t="s">
        <v>78</v>
      </c>
      <c r="B25" s="21" t="s">
        <v>45</v>
      </c>
      <c r="C25" s="22" t="s">
        <v>79</v>
      </c>
      <c r="D25" s="22" t="s">
        <v>80</v>
      </c>
      <c r="E25" s="23" t="s">
        <v>81</v>
      </c>
      <c r="F25" s="24">
        <v>116.38</v>
      </c>
      <c r="G25" s="25" t="s">
        <v>12</v>
      </c>
      <c r="H25" s="24">
        <v>302.5</v>
      </c>
      <c r="I25" s="24">
        <f t="shared" si="0"/>
        <v>35204.949999999997</v>
      </c>
    </row>
    <row r="26" spans="1:9" x14ac:dyDescent="0.25">
      <c r="A26" s="20" t="s">
        <v>82</v>
      </c>
      <c r="B26" s="21" t="s">
        <v>45</v>
      </c>
      <c r="C26" s="22" t="s">
        <v>79</v>
      </c>
      <c r="D26" s="22" t="s">
        <v>80</v>
      </c>
      <c r="E26" s="23" t="s">
        <v>81</v>
      </c>
      <c r="F26" s="24">
        <v>43.64</v>
      </c>
      <c r="G26" s="25" t="s">
        <v>12</v>
      </c>
      <c r="H26" s="24">
        <v>302.5</v>
      </c>
      <c r="I26" s="24">
        <f t="shared" si="0"/>
        <v>13201.1</v>
      </c>
    </row>
    <row r="27" spans="1:9" x14ac:dyDescent="0.25">
      <c r="A27" s="20" t="s">
        <v>83</v>
      </c>
      <c r="B27" s="21" t="s">
        <v>45</v>
      </c>
      <c r="C27" s="22" t="s">
        <v>84</v>
      </c>
      <c r="D27" s="22" t="s">
        <v>85</v>
      </c>
      <c r="E27" s="23" t="s">
        <v>43</v>
      </c>
      <c r="F27" s="24">
        <v>0.36</v>
      </c>
      <c r="G27" s="25" t="s">
        <v>12</v>
      </c>
      <c r="H27" s="24">
        <v>90802.49</v>
      </c>
      <c r="I27" s="24">
        <f t="shared" si="0"/>
        <v>32688.9</v>
      </c>
    </row>
    <row r="28" spans="1:9" x14ac:dyDescent="0.25">
      <c r="A28" s="19" t="s">
        <v>86</v>
      </c>
      <c r="B28" s="19"/>
      <c r="C28" s="19"/>
      <c r="D28" s="19" t="s">
        <v>87</v>
      </c>
      <c r="E28" s="19"/>
      <c r="F28" s="19"/>
      <c r="G28" s="19"/>
      <c r="H28" s="19"/>
      <c r="I28" s="19"/>
    </row>
    <row r="29" spans="1:9" x14ac:dyDescent="0.25">
      <c r="A29" s="20" t="s">
        <v>88</v>
      </c>
      <c r="B29" s="21" t="s">
        <v>40</v>
      </c>
      <c r="C29" s="22" t="s">
        <v>89</v>
      </c>
      <c r="D29" s="22" t="s">
        <v>90</v>
      </c>
      <c r="E29" s="23" t="s">
        <v>43</v>
      </c>
      <c r="F29" s="24">
        <v>19</v>
      </c>
      <c r="G29" s="25" t="s">
        <v>12</v>
      </c>
      <c r="H29" s="24">
        <v>2344.56</v>
      </c>
      <c r="I29" s="24">
        <f>ROUND(F29*H29,2)</f>
        <v>44546.64</v>
      </c>
    </row>
    <row r="30" spans="1:9" x14ac:dyDescent="0.25">
      <c r="A30" s="26" t="s">
        <v>91</v>
      </c>
      <c r="B30" s="26"/>
      <c r="C30" s="26"/>
      <c r="D30" s="26" t="s">
        <v>92</v>
      </c>
      <c r="E30" s="26"/>
      <c r="F30" s="26"/>
      <c r="G30" s="26"/>
      <c r="H30" s="26"/>
      <c r="I30" s="26"/>
    </row>
    <row r="31" spans="1:9" x14ac:dyDescent="0.25">
      <c r="A31" s="20" t="s">
        <v>93</v>
      </c>
      <c r="B31" s="21" t="s">
        <v>45</v>
      </c>
      <c r="C31" s="22" t="s">
        <v>94</v>
      </c>
      <c r="D31" s="22" t="s">
        <v>95</v>
      </c>
      <c r="E31" s="23" t="s">
        <v>38</v>
      </c>
      <c r="F31" s="24">
        <v>12894.89</v>
      </c>
      <c r="G31" s="25" t="s">
        <v>12</v>
      </c>
      <c r="H31" s="24">
        <v>0.51</v>
      </c>
      <c r="I31" s="24">
        <f t="shared" ref="I31:I39" si="1">ROUND(F31*H31,2)</f>
        <v>6576.39</v>
      </c>
    </row>
    <row r="32" spans="1:9" x14ac:dyDescent="0.25">
      <c r="A32" s="20" t="s">
        <v>96</v>
      </c>
      <c r="B32" s="21" t="s">
        <v>45</v>
      </c>
      <c r="C32" s="22" t="s">
        <v>97</v>
      </c>
      <c r="D32" s="22" t="s">
        <v>98</v>
      </c>
      <c r="E32" s="23" t="s">
        <v>99</v>
      </c>
      <c r="F32" s="24">
        <v>6.45</v>
      </c>
      <c r="G32" s="25" t="s">
        <v>12</v>
      </c>
      <c r="H32" s="24">
        <v>3603.22</v>
      </c>
      <c r="I32" s="24">
        <f t="shared" si="1"/>
        <v>23240.77</v>
      </c>
    </row>
    <row r="33" spans="1:9" x14ac:dyDescent="0.25">
      <c r="A33" s="20" t="s">
        <v>100</v>
      </c>
      <c r="B33" s="21" t="s">
        <v>35</v>
      </c>
      <c r="C33" s="22" t="s">
        <v>101</v>
      </c>
      <c r="D33" s="22" t="s">
        <v>102</v>
      </c>
      <c r="E33" s="23" t="s">
        <v>103</v>
      </c>
      <c r="F33" s="24">
        <v>193.5</v>
      </c>
      <c r="G33" s="25" t="s">
        <v>12</v>
      </c>
      <c r="H33" s="24">
        <v>2.08</v>
      </c>
      <c r="I33" s="24">
        <f t="shared" si="1"/>
        <v>402.48</v>
      </c>
    </row>
    <row r="34" spans="1:9" x14ac:dyDescent="0.25">
      <c r="A34" s="20" t="s">
        <v>104</v>
      </c>
      <c r="B34" s="21" t="s">
        <v>35</v>
      </c>
      <c r="C34" s="22" t="s">
        <v>105</v>
      </c>
      <c r="D34" s="22" t="s">
        <v>106</v>
      </c>
      <c r="E34" s="23" t="s">
        <v>103</v>
      </c>
      <c r="F34" s="24">
        <v>1993.05</v>
      </c>
      <c r="G34" s="25" t="s">
        <v>12</v>
      </c>
      <c r="H34" s="24">
        <v>0.78</v>
      </c>
      <c r="I34" s="24">
        <f t="shared" si="1"/>
        <v>1554.58</v>
      </c>
    </row>
    <row r="35" spans="1:9" x14ac:dyDescent="0.25">
      <c r="A35" s="20" t="s">
        <v>107</v>
      </c>
      <c r="B35" s="21" t="s">
        <v>45</v>
      </c>
      <c r="C35" s="22" t="s">
        <v>108</v>
      </c>
      <c r="D35" s="22" t="s">
        <v>109</v>
      </c>
      <c r="E35" s="23" t="s">
        <v>99</v>
      </c>
      <c r="F35" s="24">
        <v>988.32</v>
      </c>
      <c r="G35" s="25" t="s">
        <v>12</v>
      </c>
      <c r="H35" s="24">
        <v>236.56</v>
      </c>
      <c r="I35" s="24">
        <f t="shared" si="1"/>
        <v>233796.98</v>
      </c>
    </row>
    <row r="36" spans="1:9" x14ac:dyDescent="0.25">
      <c r="A36" s="20" t="s">
        <v>110</v>
      </c>
      <c r="B36" s="21" t="s">
        <v>45</v>
      </c>
      <c r="C36" s="22" t="s">
        <v>111</v>
      </c>
      <c r="D36" s="22" t="s">
        <v>112</v>
      </c>
      <c r="E36" s="23" t="s">
        <v>99</v>
      </c>
      <c r="F36" s="24">
        <v>54.36</v>
      </c>
      <c r="G36" s="25" t="s">
        <v>12</v>
      </c>
      <c r="H36" s="24">
        <v>4735.21</v>
      </c>
      <c r="I36" s="24">
        <f t="shared" si="1"/>
        <v>257406.02</v>
      </c>
    </row>
    <row r="37" spans="1:9" x14ac:dyDescent="0.25">
      <c r="A37" s="20" t="s">
        <v>113</v>
      </c>
      <c r="B37" s="21" t="s">
        <v>35</v>
      </c>
      <c r="C37" s="22" t="s">
        <v>101</v>
      </c>
      <c r="D37" s="22" t="s">
        <v>102</v>
      </c>
      <c r="E37" s="23" t="s">
        <v>103</v>
      </c>
      <c r="F37" s="24">
        <v>1630.8</v>
      </c>
      <c r="G37" s="25" t="s">
        <v>12</v>
      </c>
      <c r="H37" s="24">
        <v>2.08</v>
      </c>
      <c r="I37" s="24">
        <f t="shared" si="1"/>
        <v>3392.06</v>
      </c>
    </row>
    <row r="38" spans="1:9" x14ac:dyDescent="0.25">
      <c r="A38" s="20" t="s">
        <v>114</v>
      </c>
      <c r="B38" s="21" t="s">
        <v>35</v>
      </c>
      <c r="C38" s="22" t="s">
        <v>105</v>
      </c>
      <c r="D38" s="22" t="s">
        <v>106</v>
      </c>
      <c r="E38" s="23" t="s">
        <v>103</v>
      </c>
      <c r="F38" s="24">
        <v>16797.240000000002</v>
      </c>
      <c r="G38" s="25" t="s">
        <v>12</v>
      </c>
      <c r="H38" s="24">
        <v>0.78</v>
      </c>
      <c r="I38" s="24">
        <f t="shared" si="1"/>
        <v>13101.85</v>
      </c>
    </row>
    <row r="39" spans="1:9" x14ac:dyDescent="0.25">
      <c r="A39" s="20" t="s">
        <v>115</v>
      </c>
      <c r="B39" s="21" t="s">
        <v>45</v>
      </c>
      <c r="C39" s="22" t="s">
        <v>116</v>
      </c>
      <c r="D39" s="22" t="s">
        <v>117</v>
      </c>
      <c r="E39" s="23" t="s">
        <v>103</v>
      </c>
      <c r="F39" s="24">
        <v>78044.34</v>
      </c>
      <c r="G39" s="25" t="s">
        <v>12</v>
      </c>
      <c r="H39" s="24">
        <v>1.01</v>
      </c>
      <c r="I39" s="24">
        <f t="shared" si="1"/>
        <v>78824.78</v>
      </c>
    </row>
    <row r="40" spans="1:9" x14ac:dyDescent="0.25">
      <c r="A40" s="26" t="s">
        <v>118</v>
      </c>
      <c r="B40" s="26"/>
      <c r="C40" s="26"/>
      <c r="D40" s="26" t="s">
        <v>119</v>
      </c>
      <c r="E40" s="26"/>
      <c r="F40" s="26"/>
      <c r="G40" s="26"/>
      <c r="H40" s="26"/>
      <c r="I40" s="26"/>
    </row>
    <row r="41" spans="1:9" x14ac:dyDescent="0.25">
      <c r="A41" s="20" t="s">
        <v>120</v>
      </c>
      <c r="B41" s="21" t="s">
        <v>45</v>
      </c>
      <c r="C41" s="22" t="s">
        <v>94</v>
      </c>
      <c r="D41" s="22" t="s">
        <v>95</v>
      </c>
      <c r="E41" s="23" t="s">
        <v>38</v>
      </c>
      <c r="F41" s="24">
        <v>12894.89</v>
      </c>
      <c r="G41" s="25" t="s">
        <v>12</v>
      </c>
      <c r="H41" s="24">
        <v>0.51</v>
      </c>
      <c r="I41" s="24">
        <f t="shared" ref="I41:I49" si="2">ROUND(F41*H41,2)</f>
        <v>6576.39</v>
      </c>
    </row>
    <row r="42" spans="1:9" x14ac:dyDescent="0.25">
      <c r="A42" s="20" t="s">
        <v>121</v>
      </c>
      <c r="B42" s="21" t="s">
        <v>45</v>
      </c>
      <c r="C42" s="22" t="s">
        <v>97</v>
      </c>
      <c r="D42" s="22" t="s">
        <v>98</v>
      </c>
      <c r="E42" s="23" t="s">
        <v>99</v>
      </c>
      <c r="F42" s="24">
        <v>6.45</v>
      </c>
      <c r="G42" s="25" t="s">
        <v>12</v>
      </c>
      <c r="H42" s="24">
        <v>3603.22</v>
      </c>
      <c r="I42" s="24">
        <f t="shared" si="2"/>
        <v>23240.77</v>
      </c>
    </row>
    <row r="43" spans="1:9" x14ac:dyDescent="0.25">
      <c r="A43" s="20" t="s">
        <v>122</v>
      </c>
      <c r="B43" s="21" t="s">
        <v>35</v>
      </c>
      <c r="C43" s="22" t="s">
        <v>101</v>
      </c>
      <c r="D43" s="22" t="s">
        <v>102</v>
      </c>
      <c r="E43" s="23" t="s">
        <v>103</v>
      </c>
      <c r="F43" s="24">
        <v>193.5</v>
      </c>
      <c r="G43" s="25" t="s">
        <v>12</v>
      </c>
      <c r="H43" s="24">
        <v>2.08</v>
      </c>
      <c r="I43" s="24">
        <f t="shared" si="2"/>
        <v>402.48</v>
      </c>
    </row>
    <row r="44" spans="1:9" x14ac:dyDescent="0.25">
      <c r="A44" s="20" t="s">
        <v>123</v>
      </c>
      <c r="B44" s="21" t="s">
        <v>35</v>
      </c>
      <c r="C44" s="22" t="s">
        <v>105</v>
      </c>
      <c r="D44" s="22" t="s">
        <v>106</v>
      </c>
      <c r="E44" s="23" t="s">
        <v>103</v>
      </c>
      <c r="F44" s="24">
        <v>1993.05</v>
      </c>
      <c r="G44" s="25" t="s">
        <v>12</v>
      </c>
      <c r="H44" s="24">
        <v>0.78</v>
      </c>
      <c r="I44" s="24">
        <f t="shared" si="2"/>
        <v>1554.58</v>
      </c>
    </row>
    <row r="45" spans="1:9" x14ac:dyDescent="0.25">
      <c r="A45" s="20" t="s">
        <v>124</v>
      </c>
      <c r="B45" s="21" t="s">
        <v>45</v>
      </c>
      <c r="C45" s="22" t="s">
        <v>108</v>
      </c>
      <c r="D45" s="22" t="s">
        <v>109</v>
      </c>
      <c r="E45" s="23" t="s">
        <v>99</v>
      </c>
      <c r="F45" s="24">
        <v>988.32</v>
      </c>
      <c r="G45" s="25" t="s">
        <v>12</v>
      </c>
      <c r="H45" s="24">
        <v>236.56</v>
      </c>
      <c r="I45" s="24">
        <f t="shared" si="2"/>
        <v>233796.98</v>
      </c>
    </row>
    <row r="46" spans="1:9" x14ac:dyDescent="0.25">
      <c r="A46" s="20" t="s">
        <v>125</v>
      </c>
      <c r="B46" s="21" t="s">
        <v>45</v>
      </c>
      <c r="C46" s="22" t="s">
        <v>111</v>
      </c>
      <c r="D46" s="22" t="s">
        <v>112</v>
      </c>
      <c r="E46" s="23" t="s">
        <v>99</v>
      </c>
      <c r="F46" s="24">
        <v>54.36</v>
      </c>
      <c r="G46" s="25" t="s">
        <v>12</v>
      </c>
      <c r="H46" s="24">
        <v>4735.21</v>
      </c>
      <c r="I46" s="24">
        <f t="shared" si="2"/>
        <v>257406.02</v>
      </c>
    </row>
    <row r="47" spans="1:9" x14ac:dyDescent="0.25">
      <c r="A47" s="20" t="s">
        <v>126</v>
      </c>
      <c r="B47" s="21" t="s">
        <v>35</v>
      </c>
      <c r="C47" s="22" t="s">
        <v>101</v>
      </c>
      <c r="D47" s="22" t="s">
        <v>102</v>
      </c>
      <c r="E47" s="23" t="s">
        <v>103</v>
      </c>
      <c r="F47" s="24">
        <v>1630.8</v>
      </c>
      <c r="G47" s="25" t="s">
        <v>12</v>
      </c>
      <c r="H47" s="24">
        <v>2.08</v>
      </c>
      <c r="I47" s="24">
        <f t="shared" si="2"/>
        <v>3392.06</v>
      </c>
    </row>
    <row r="48" spans="1:9" x14ac:dyDescent="0.25">
      <c r="A48" s="20" t="s">
        <v>127</v>
      </c>
      <c r="B48" s="21" t="s">
        <v>35</v>
      </c>
      <c r="C48" s="22" t="s">
        <v>105</v>
      </c>
      <c r="D48" s="22" t="s">
        <v>106</v>
      </c>
      <c r="E48" s="23" t="s">
        <v>103</v>
      </c>
      <c r="F48" s="24">
        <v>16797.240000000002</v>
      </c>
      <c r="G48" s="25" t="s">
        <v>12</v>
      </c>
      <c r="H48" s="24">
        <v>0.78</v>
      </c>
      <c r="I48" s="24">
        <f t="shared" si="2"/>
        <v>13101.85</v>
      </c>
    </row>
    <row r="49" spans="1:9" x14ac:dyDescent="0.25">
      <c r="A49" s="20" t="s">
        <v>128</v>
      </c>
      <c r="B49" s="21" t="s">
        <v>45</v>
      </c>
      <c r="C49" s="22" t="s">
        <v>116</v>
      </c>
      <c r="D49" s="22" t="s">
        <v>117</v>
      </c>
      <c r="E49" s="23" t="s">
        <v>103</v>
      </c>
      <c r="F49" s="24">
        <v>78044.34</v>
      </c>
      <c r="G49" s="25" t="s">
        <v>12</v>
      </c>
      <c r="H49" s="24">
        <v>1.01</v>
      </c>
      <c r="I49" s="24">
        <f t="shared" si="2"/>
        <v>78824.78</v>
      </c>
    </row>
    <row r="50" spans="1:9" x14ac:dyDescent="0.25">
      <c r="A50" s="26" t="s">
        <v>129</v>
      </c>
      <c r="B50" s="26"/>
      <c r="C50" s="26"/>
      <c r="D50" s="26" t="s">
        <v>130</v>
      </c>
      <c r="E50" s="26"/>
      <c r="F50" s="26"/>
      <c r="G50" s="26"/>
      <c r="H50" s="26"/>
      <c r="I50" s="26"/>
    </row>
    <row r="51" spans="1:9" x14ac:dyDescent="0.25">
      <c r="A51" s="20" t="s">
        <v>131</v>
      </c>
      <c r="B51" s="21" t="s">
        <v>45</v>
      </c>
      <c r="C51" s="22" t="s">
        <v>132</v>
      </c>
      <c r="D51" s="22" t="s">
        <v>133</v>
      </c>
      <c r="E51" s="23" t="s">
        <v>134</v>
      </c>
      <c r="F51" s="24">
        <v>2776.55</v>
      </c>
      <c r="G51" s="25" t="s">
        <v>12</v>
      </c>
      <c r="H51" s="24">
        <v>8.67</v>
      </c>
      <c r="I51" s="24">
        <f t="shared" ref="I51:I61" si="3">ROUND(F51*H51,2)</f>
        <v>24072.69</v>
      </c>
    </row>
    <row r="52" spans="1:9" x14ac:dyDescent="0.25">
      <c r="A52" s="20" t="s">
        <v>135</v>
      </c>
      <c r="B52" s="21" t="s">
        <v>45</v>
      </c>
      <c r="C52" s="22" t="s">
        <v>136</v>
      </c>
      <c r="D52" s="22" t="s">
        <v>137</v>
      </c>
      <c r="E52" s="23" t="s">
        <v>38</v>
      </c>
      <c r="F52" s="24">
        <v>5553.09</v>
      </c>
      <c r="G52" s="25" t="s">
        <v>12</v>
      </c>
      <c r="H52" s="24">
        <v>2.2799999999999998</v>
      </c>
      <c r="I52" s="24">
        <f t="shared" si="3"/>
        <v>12661.05</v>
      </c>
    </row>
    <row r="53" spans="1:9" x14ac:dyDescent="0.25">
      <c r="A53" s="20" t="s">
        <v>138</v>
      </c>
      <c r="B53" s="21" t="s">
        <v>45</v>
      </c>
      <c r="C53" s="22" t="s">
        <v>139</v>
      </c>
      <c r="D53" s="22" t="s">
        <v>140</v>
      </c>
      <c r="E53" s="23" t="s">
        <v>134</v>
      </c>
      <c r="F53" s="24">
        <v>2221.2399999999998</v>
      </c>
      <c r="G53" s="25" t="s">
        <v>12</v>
      </c>
      <c r="H53" s="24">
        <v>246.16</v>
      </c>
      <c r="I53" s="24">
        <f t="shared" si="3"/>
        <v>546780.43999999994</v>
      </c>
    </row>
    <row r="54" spans="1:9" x14ac:dyDescent="0.25">
      <c r="A54" s="20" t="s">
        <v>141</v>
      </c>
      <c r="B54" s="21" t="s">
        <v>45</v>
      </c>
      <c r="C54" s="22" t="s">
        <v>116</v>
      </c>
      <c r="D54" s="22" t="s">
        <v>117</v>
      </c>
      <c r="E54" s="23" t="s">
        <v>103</v>
      </c>
      <c r="F54" s="24">
        <v>342037.64</v>
      </c>
      <c r="G54" s="25" t="s">
        <v>12</v>
      </c>
      <c r="H54" s="24">
        <v>1.01</v>
      </c>
      <c r="I54" s="24">
        <f t="shared" si="3"/>
        <v>345458.02</v>
      </c>
    </row>
    <row r="55" spans="1:9" x14ac:dyDescent="0.25">
      <c r="A55" s="20" t="s">
        <v>142</v>
      </c>
      <c r="B55" s="21" t="s">
        <v>45</v>
      </c>
      <c r="C55" s="22" t="s">
        <v>143</v>
      </c>
      <c r="D55" s="22" t="s">
        <v>144</v>
      </c>
      <c r="E55" s="23" t="s">
        <v>134</v>
      </c>
      <c r="F55" s="24">
        <v>832.96</v>
      </c>
      <c r="G55" s="25" t="s">
        <v>12</v>
      </c>
      <c r="H55" s="24">
        <v>296.17</v>
      </c>
      <c r="I55" s="24">
        <f t="shared" si="3"/>
        <v>246697.76</v>
      </c>
    </row>
    <row r="56" spans="1:9" x14ac:dyDescent="0.25">
      <c r="A56" s="20" t="s">
        <v>145</v>
      </c>
      <c r="B56" s="21" t="s">
        <v>45</v>
      </c>
      <c r="C56" s="22" t="s">
        <v>116</v>
      </c>
      <c r="D56" s="22" t="s">
        <v>117</v>
      </c>
      <c r="E56" s="23" t="s">
        <v>103</v>
      </c>
      <c r="F56" s="24">
        <v>153916.01</v>
      </c>
      <c r="G56" s="25" t="s">
        <v>12</v>
      </c>
      <c r="H56" s="24">
        <v>1.01</v>
      </c>
      <c r="I56" s="24">
        <f t="shared" si="3"/>
        <v>155455.17000000001</v>
      </c>
    </row>
    <row r="57" spans="1:9" x14ac:dyDescent="0.25">
      <c r="A57" s="20" t="s">
        <v>146</v>
      </c>
      <c r="B57" s="21" t="s">
        <v>45</v>
      </c>
      <c r="C57" s="22" t="s">
        <v>147</v>
      </c>
      <c r="D57" s="22" t="s">
        <v>148</v>
      </c>
      <c r="E57" s="23" t="s">
        <v>38</v>
      </c>
      <c r="F57" s="24">
        <v>5553.09</v>
      </c>
      <c r="G57" s="25" t="s">
        <v>12</v>
      </c>
      <c r="H57" s="24">
        <v>0.69</v>
      </c>
      <c r="I57" s="24">
        <f t="shared" si="3"/>
        <v>3831.63</v>
      </c>
    </row>
    <row r="58" spans="1:9" x14ac:dyDescent="0.25">
      <c r="A58" s="20" t="s">
        <v>149</v>
      </c>
      <c r="B58" s="21" t="s">
        <v>45</v>
      </c>
      <c r="C58" s="22" t="s">
        <v>150</v>
      </c>
      <c r="D58" s="22" t="s">
        <v>151</v>
      </c>
      <c r="E58" s="23" t="s">
        <v>99</v>
      </c>
      <c r="F58" s="24">
        <v>5.55</v>
      </c>
      <c r="G58" s="25" t="s">
        <v>12</v>
      </c>
      <c r="H58" s="24">
        <v>3590.4</v>
      </c>
      <c r="I58" s="24">
        <f t="shared" si="3"/>
        <v>19926.72</v>
      </c>
    </row>
    <row r="59" spans="1:9" x14ac:dyDescent="0.25">
      <c r="A59" s="20" t="s">
        <v>152</v>
      </c>
      <c r="B59" s="21" t="s">
        <v>35</v>
      </c>
      <c r="C59" s="22" t="s">
        <v>101</v>
      </c>
      <c r="D59" s="22" t="s">
        <v>102</v>
      </c>
      <c r="E59" s="23" t="s">
        <v>103</v>
      </c>
      <c r="F59" s="24">
        <v>166.5</v>
      </c>
      <c r="G59" s="25" t="s">
        <v>12</v>
      </c>
      <c r="H59" s="24">
        <v>2.08</v>
      </c>
      <c r="I59" s="24">
        <f t="shared" si="3"/>
        <v>346.32</v>
      </c>
    </row>
    <row r="60" spans="1:9" x14ac:dyDescent="0.25">
      <c r="A60" s="20" t="s">
        <v>153</v>
      </c>
      <c r="B60" s="21" t="s">
        <v>35</v>
      </c>
      <c r="C60" s="22" t="s">
        <v>105</v>
      </c>
      <c r="D60" s="22" t="s">
        <v>106</v>
      </c>
      <c r="E60" s="23" t="s">
        <v>103</v>
      </c>
      <c r="F60" s="24">
        <v>1714.95</v>
      </c>
      <c r="G60" s="25" t="s">
        <v>12</v>
      </c>
      <c r="H60" s="24">
        <v>0.78</v>
      </c>
      <c r="I60" s="24">
        <f t="shared" si="3"/>
        <v>1337.66</v>
      </c>
    </row>
    <row r="61" spans="1:9" x14ac:dyDescent="0.25">
      <c r="A61" s="20" t="s">
        <v>154</v>
      </c>
      <c r="B61" s="21" t="s">
        <v>45</v>
      </c>
      <c r="C61" s="22" t="s">
        <v>155</v>
      </c>
      <c r="D61" s="22" t="s">
        <v>156</v>
      </c>
      <c r="E61" s="23" t="s">
        <v>134</v>
      </c>
      <c r="F61" s="24">
        <v>644.74</v>
      </c>
      <c r="G61" s="25" t="s">
        <v>12</v>
      </c>
      <c r="H61" s="24">
        <v>93.1</v>
      </c>
      <c r="I61" s="24">
        <f t="shared" si="3"/>
        <v>60025.29</v>
      </c>
    </row>
    <row r="62" spans="1:9" x14ac:dyDescent="0.25">
      <c r="A62" s="19" t="s">
        <v>157</v>
      </c>
      <c r="B62" s="19"/>
      <c r="C62" s="19"/>
      <c r="D62" s="19" t="s">
        <v>158</v>
      </c>
      <c r="E62" s="19"/>
      <c r="F62" s="19"/>
      <c r="G62" s="19"/>
      <c r="H62" s="19"/>
      <c r="I62" s="19"/>
    </row>
    <row r="63" spans="1:9" x14ac:dyDescent="0.25" hidden="1">
      <c r="A63" s="20" t="s">
        <v>159</v>
      </c>
      <c r="B63" s="21" t="s">
        <v>45</v>
      </c>
      <c r="C63" s="22" t="s">
        <v>160</v>
      </c>
      <c r="D63" s="22" t="s">
        <v>161</v>
      </c>
      <c r="E63" s="23" t="s">
        <v>162</v>
      </c>
      <c r="F63" s="24">
        <v>0</v>
      </c>
      <c r="G63" s="25" t="s">
        <v>12</v>
      </c>
      <c r="H63" s="24">
        <v>69.489999999999995</v>
      </c>
      <c r="I63" s="24">
        <f>ROUND(F63*H63,2)</f>
        <v>0</v>
      </c>
    </row>
    <row r="64" spans="1:9" x14ac:dyDescent="0.25">
      <c r="A64" s="26" t="s">
        <v>163</v>
      </c>
      <c r="B64" s="26"/>
      <c r="C64" s="26"/>
      <c r="D64" s="26" t="s">
        <v>164</v>
      </c>
      <c r="E64" s="26"/>
      <c r="F64" s="26"/>
      <c r="G64" s="26"/>
      <c r="H64" s="26"/>
      <c r="I64" s="26"/>
    </row>
    <row r="65" spans="1:9" x14ac:dyDescent="0.25">
      <c r="A65" s="20" t="s">
        <v>165</v>
      </c>
      <c r="B65" s="21" t="s">
        <v>45</v>
      </c>
      <c r="C65" s="22" t="s">
        <v>166</v>
      </c>
      <c r="D65" s="22" t="s">
        <v>167</v>
      </c>
      <c r="E65" s="23" t="s">
        <v>38</v>
      </c>
      <c r="F65" s="24">
        <v>1125.5999999999999</v>
      </c>
      <c r="G65" s="25" t="s">
        <v>12</v>
      </c>
      <c r="H65" s="24">
        <v>34.590000000000003</v>
      </c>
      <c r="I65" s="24">
        <f>ROUND(F65*H65,2)</f>
        <v>38934.5</v>
      </c>
    </row>
    <row r="66" spans="1:9" x14ac:dyDescent="0.25">
      <c r="A66" s="20" t="s">
        <v>168</v>
      </c>
      <c r="B66" s="21" t="s">
        <v>45</v>
      </c>
      <c r="C66" s="22" t="s">
        <v>169</v>
      </c>
      <c r="D66" s="22" t="s">
        <v>170</v>
      </c>
      <c r="E66" s="23" t="s">
        <v>38</v>
      </c>
      <c r="F66" s="24">
        <v>386.25</v>
      </c>
      <c r="G66" s="25" t="s">
        <v>12</v>
      </c>
      <c r="H66" s="24">
        <v>53.75</v>
      </c>
      <c r="I66" s="24">
        <f>ROUND(F66*H66,2)</f>
        <v>20760.939999999999</v>
      </c>
    </row>
    <row r="67" spans="1:9" x14ac:dyDescent="0.25">
      <c r="A67" s="20" t="s">
        <v>171</v>
      </c>
      <c r="B67" s="21" t="s">
        <v>45</v>
      </c>
      <c r="C67" s="22" t="s">
        <v>172</v>
      </c>
      <c r="D67" s="22" t="s">
        <v>173</v>
      </c>
      <c r="E67" s="23" t="s">
        <v>43</v>
      </c>
      <c r="F67" s="24">
        <v>100</v>
      </c>
      <c r="G67" s="25" t="s">
        <v>12</v>
      </c>
      <c r="H67" s="24">
        <v>103.55</v>
      </c>
      <c r="I67" s="24">
        <f>ROUND(F67*H67,2)</f>
        <v>10355</v>
      </c>
    </row>
    <row r="68" spans="1:9" x14ac:dyDescent="0.25">
      <c r="A68" s="20" t="s">
        <v>174</v>
      </c>
      <c r="B68" s="21" t="s">
        <v>45</v>
      </c>
      <c r="C68" s="22" t="s">
        <v>175</v>
      </c>
      <c r="D68" s="22" t="s">
        <v>176</v>
      </c>
      <c r="E68" s="23" t="s">
        <v>43</v>
      </c>
      <c r="F68" s="24">
        <v>500</v>
      </c>
      <c r="G68" s="25" t="s">
        <v>12</v>
      </c>
      <c r="H68" s="24">
        <v>52.09</v>
      </c>
      <c r="I68" s="24">
        <f>ROUND(F68*H68,2)</f>
        <v>26045</v>
      </c>
    </row>
    <row r="69" spans="1:9" x14ac:dyDescent="0.25">
      <c r="A69" s="26" t="s">
        <v>177</v>
      </c>
      <c r="B69" s="26"/>
      <c r="C69" s="26"/>
      <c r="D69" s="26" t="s">
        <v>178</v>
      </c>
      <c r="E69" s="26"/>
      <c r="F69" s="26"/>
      <c r="G69" s="26"/>
      <c r="H69" s="26"/>
      <c r="I69" s="26"/>
    </row>
    <row r="70" spans="1:9" x14ac:dyDescent="0.25">
      <c r="A70" s="20" t="s">
        <v>179</v>
      </c>
      <c r="B70" s="21" t="s">
        <v>45</v>
      </c>
      <c r="C70" s="22" t="s">
        <v>180</v>
      </c>
      <c r="D70" s="22" t="s">
        <v>181</v>
      </c>
      <c r="E70" s="23" t="s">
        <v>43</v>
      </c>
      <c r="F70" s="24">
        <v>28</v>
      </c>
      <c r="G70" s="25" t="s">
        <v>12</v>
      </c>
      <c r="H70" s="24">
        <v>595.37</v>
      </c>
      <c r="I70" s="24">
        <f>ROUND(F70*H70,2)</f>
        <v>16670.36</v>
      </c>
    </row>
    <row r="71" spans="1:9" x14ac:dyDescent="0.25">
      <c r="A71" s="20" t="s">
        <v>182</v>
      </c>
      <c r="B71" s="21" t="s">
        <v>45</v>
      </c>
      <c r="C71" s="22" t="s">
        <v>183</v>
      </c>
      <c r="D71" s="22" t="s">
        <v>184</v>
      </c>
      <c r="E71" s="23" t="s">
        <v>43</v>
      </c>
      <c r="F71" s="24">
        <v>28</v>
      </c>
      <c r="G71" s="25" t="s">
        <v>12</v>
      </c>
      <c r="H71" s="24">
        <v>580.91</v>
      </c>
      <c r="I71" s="24">
        <f>ROUND(F71*H71,2)</f>
        <v>16265.48</v>
      </c>
    </row>
    <row r="72" spans="1:9" x14ac:dyDescent="0.25">
      <c r="A72" s="19" t="s">
        <v>185</v>
      </c>
      <c r="B72" s="19"/>
      <c r="C72" s="19"/>
      <c r="D72" s="19" t="s">
        <v>186</v>
      </c>
      <c r="E72" s="19"/>
      <c r="F72" s="19"/>
      <c r="G72" s="19"/>
      <c r="H72" s="19"/>
      <c r="I72" s="19"/>
    </row>
    <row r="73" spans="1:9" x14ac:dyDescent="0.25">
      <c r="A73" s="20" t="s">
        <v>187</v>
      </c>
      <c r="B73" s="21" t="s">
        <v>35</v>
      </c>
      <c r="C73" s="22" t="s">
        <v>188</v>
      </c>
      <c r="D73" s="22" t="s">
        <v>189</v>
      </c>
      <c r="E73" s="23" t="s">
        <v>38</v>
      </c>
      <c r="F73" s="24">
        <v>5553.09</v>
      </c>
      <c r="G73" s="25" t="s">
        <v>12</v>
      </c>
      <c r="H73" s="24">
        <v>0.08</v>
      </c>
      <c r="I73" s="24">
        <f t="shared" ref="I73:I78" si="4">ROUND(F73*H73,2)</f>
        <v>444.25</v>
      </c>
    </row>
    <row r="74" spans="1:9" x14ac:dyDescent="0.25">
      <c r="A74" s="20" t="s">
        <v>190</v>
      </c>
      <c r="B74" s="21" t="s">
        <v>35</v>
      </c>
      <c r="C74" s="22" t="s">
        <v>191</v>
      </c>
      <c r="D74" s="22" t="s">
        <v>192</v>
      </c>
      <c r="E74" s="23" t="s">
        <v>38</v>
      </c>
      <c r="F74" s="24">
        <v>25789.78</v>
      </c>
      <c r="G74" s="25" t="s">
        <v>12</v>
      </c>
      <c r="H74" s="24">
        <v>0.03</v>
      </c>
      <c r="I74" s="24">
        <f t="shared" si="4"/>
        <v>773.69</v>
      </c>
    </row>
    <row r="75" spans="1:9" x14ac:dyDescent="0.25">
      <c r="A75" s="20" t="s">
        <v>193</v>
      </c>
      <c r="B75" s="21" t="s">
        <v>35</v>
      </c>
      <c r="C75" s="22" t="s">
        <v>194</v>
      </c>
      <c r="D75" s="22" t="s">
        <v>195</v>
      </c>
      <c r="E75" s="23" t="s">
        <v>43</v>
      </c>
      <c r="F75" s="24">
        <v>20</v>
      </c>
      <c r="G75" s="25" t="s">
        <v>12</v>
      </c>
      <c r="H75" s="24">
        <v>138.49</v>
      </c>
      <c r="I75" s="24">
        <f t="shared" si="4"/>
        <v>2769.8</v>
      </c>
    </row>
    <row r="76" spans="1:9" x14ac:dyDescent="0.25">
      <c r="A76" s="20" t="s">
        <v>196</v>
      </c>
      <c r="B76" s="21" t="s">
        <v>35</v>
      </c>
      <c r="C76" s="22" t="s">
        <v>197</v>
      </c>
      <c r="D76" s="22" t="s">
        <v>198</v>
      </c>
      <c r="E76" s="23" t="s">
        <v>43</v>
      </c>
      <c r="F76" s="24">
        <v>20</v>
      </c>
      <c r="G76" s="25" t="s">
        <v>12</v>
      </c>
      <c r="H76" s="24">
        <v>484.72</v>
      </c>
      <c r="I76" s="24">
        <f t="shared" si="4"/>
        <v>9694.4</v>
      </c>
    </row>
    <row r="77" spans="1:9" x14ac:dyDescent="0.25">
      <c r="A77" s="20" t="s">
        <v>199</v>
      </c>
      <c r="B77" s="21" t="s">
        <v>35</v>
      </c>
      <c r="C77" s="22" t="s">
        <v>200</v>
      </c>
      <c r="D77" s="22" t="s">
        <v>201</v>
      </c>
      <c r="E77" s="23" t="s">
        <v>43</v>
      </c>
      <c r="F77" s="24">
        <v>20</v>
      </c>
      <c r="G77" s="25" t="s">
        <v>12</v>
      </c>
      <c r="H77" s="24">
        <v>207.73</v>
      </c>
      <c r="I77" s="24">
        <f t="shared" si="4"/>
        <v>4154.6000000000004</v>
      </c>
    </row>
    <row r="78" spans="1:9" x14ac:dyDescent="0.25">
      <c r="A78" s="20" t="s">
        <v>202</v>
      </c>
      <c r="B78" s="21" t="s">
        <v>35</v>
      </c>
      <c r="C78" s="22" t="s">
        <v>203</v>
      </c>
      <c r="D78" s="22" t="s">
        <v>204</v>
      </c>
      <c r="E78" s="23" t="s">
        <v>43</v>
      </c>
      <c r="F78" s="24">
        <v>20</v>
      </c>
      <c r="G78" s="25" t="s">
        <v>12</v>
      </c>
      <c r="H78" s="24">
        <v>124.62</v>
      </c>
      <c r="I78" s="24">
        <f t="shared" si="4"/>
        <v>2492.4</v>
      </c>
    </row>
    <row r="79" spans="1:9" x14ac:dyDescent="0.25">
      <c r="A79" s="19" t="s">
        <v>205</v>
      </c>
      <c r="B79" s="19"/>
      <c r="C79" s="19"/>
      <c r="D79" s="19" t="s">
        <v>206</v>
      </c>
      <c r="E79" s="19"/>
      <c r="F79" s="19"/>
      <c r="G79" s="19"/>
      <c r="H79" s="19"/>
      <c r="I79" s="19"/>
    </row>
    <row r="80" spans="1:9" x14ac:dyDescent="0.25">
      <c r="A80" s="20" t="s">
        <v>207</v>
      </c>
      <c r="B80" s="21" t="s">
        <v>45</v>
      </c>
      <c r="C80" s="22" t="s">
        <v>208</v>
      </c>
      <c r="D80" s="22" t="s">
        <v>209</v>
      </c>
      <c r="E80" s="23" t="s">
        <v>210</v>
      </c>
      <c r="F80" s="24">
        <v>72</v>
      </c>
      <c r="G80" s="25" t="s">
        <v>12</v>
      </c>
      <c r="H80" s="24">
        <v>30.57</v>
      </c>
      <c r="I80" s="24">
        <f>ROUND(F80*H80,2)</f>
        <v>2201.04</v>
      </c>
    </row>
    <row r="81" spans="1:9" x14ac:dyDescent="0.25">
      <c r="A81" s="20" t="s">
        <v>211</v>
      </c>
      <c r="B81" s="21" t="s">
        <v>45</v>
      </c>
      <c r="C81" s="22" t="s">
        <v>212</v>
      </c>
      <c r="D81" s="22" t="s">
        <v>213</v>
      </c>
      <c r="E81" s="23" t="s">
        <v>214</v>
      </c>
      <c r="F81" s="24">
        <v>540</v>
      </c>
      <c r="G81" s="25" t="s">
        <v>12</v>
      </c>
      <c r="H81" s="24">
        <v>1.1100000000000001</v>
      </c>
      <c r="I81" s="24">
        <f>ROUND(F81*H81,2)</f>
        <v>599.4</v>
      </c>
    </row>
    <row r="82" spans="1:9" x14ac:dyDescent="0.25">
      <c r="A82" s="20" t="s">
        <v>215</v>
      </c>
      <c r="B82" s="21" t="s">
        <v>45</v>
      </c>
      <c r="C82" s="22" t="s">
        <v>216</v>
      </c>
      <c r="D82" s="22" t="s">
        <v>217</v>
      </c>
      <c r="E82" s="23" t="s">
        <v>218</v>
      </c>
      <c r="F82" s="24">
        <v>540</v>
      </c>
      <c r="G82" s="25" t="s">
        <v>12</v>
      </c>
      <c r="H82" s="24">
        <v>0.98</v>
      </c>
      <c r="I82" s="24">
        <f>ROUND(F82*H82,2)</f>
        <v>529.20000000000005</v>
      </c>
    </row>
    <row r="83" spans="1:9" x14ac:dyDescent="0.25">
      <c r="A83" s="20" t="s">
        <v>219</v>
      </c>
      <c r="B83" s="21" t="s">
        <v>45</v>
      </c>
      <c r="C83" s="22" t="s">
        <v>220</v>
      </c>
      <c r="D83" s="22" t="s">
        <v>221</v>
      </c>
      <c r="E83" s="23" t="s">
        <v>214</v>
      </c>
      <c r="F83" s="24">
        <v>540</v>
      </c>
      <c r="G83" s="25" t="s">
        <v>12</v>
      </c>
      <c r="H83" s="24">
        <v>2.46</v>
      </c>
      <c r="I83" s="24">
        <f>ROUND(F83*H83,2)</f>
        <v>1328.4</v>
      </c>
    </row>
    <row r="84" spans="1:9" x14ac:dyDescent="0.25">
      <c r="A84" s="19" t="s">
        <v>222</v>
      </c>
      <c r="B84" s="19"/>
      <c r="C84" s="19"/>
      <c r="D84" s="19" t="s">
        <v>223</v>
      </c>
      <c r="E84" s="19"/>
      <c r="F84" s="19"/>
      <c r="G84" s="19"/>
      <c r="H84" s="19"/>
      <c r="I84" s="19"/>
    </row>
    <row r="85" spans="1:9" x14ac:dyDescent="0.25">
      <c r="A85" s="20" t="s">
        <v>224</v>
      </c>
      <c r="B85" s="21" t="s">
        <v>35</v>
      </c>
      <c r="C85" s="22" t="s">
        <v>225</v>
      </c>
      <c r="D85" s="22" t="s">
        <v>226</v>
      </c>
      <c r="E85" s="23" t="s">
        <v>227</v>
      </c>
      <c r="F85" s="24">
        <v>180</v>
      </c>
      <c r="G85" s="25" t="s">
        <v>12</v>
      </c>
      <c r="H85" s="24">
        <v>82.38</v>
      </c>
      <c r="I85" s="24">
        <f t="shared" ref="I85:I91" si="5">ROUND(F85*H85,2)</f>
        <v>14828.4</v>
      </c>
    </row>
    <row r="86" spans="1:9" x14ac:dyDescent="0.25">
      <c r="A86" s="20" t="s">
        <v>228</v>
      </c>
      <c r="B86" s="21" t="s">
        <v>229</v>
      </c>
      <c r="C86" s="22" t="s">
        <v>230</v>
      </c>
      <c r="D86" s="22" t="s">
        <v>231</v>
      </c>
      <c r="E86" s="23" t="s">
        <v>43</v>
      </c>
      <c r="F86" s="24">
        <v>3108</v>
      </c>
      <c r="G86" s="25" t="s">
        <v>12</v>
      </c>
      <c r="H86" s="24">
        <v>80.069999999999993</v>
      </c>
      <c r="I86" s="24">
        <f t="shared" si="5"/>
        <v>248857.56</v>
      </c>
    </row>
    <row r="87" spans="1:9" x14ac:dyDescent="0.25">
      <c r="A87" s="20" t="s">
        <v>232</v>
      </c>
      <c r="B87" s="21" t="s">
        <v>229</v>
      </c>
      <c r="C87" s="22" t="s">
        <v>233</v>
      </c>
      <c r="D87" s="22" t="s">
        <v>234</v>
      </c>
      <c r="E87" s="23" t="s">
        <v>43</v>
      </c>
      <c r="F87" s="24">
        <v>180</v>
      </c>
      <c r="G87" s="25" t="s">
        <v>12</v>
      </c>
      <c r="H87" s="24">
        <v>1727.32</v>
      </c>
      <c r="I87" s="24">
        <f t="shared" si="5"/>
        <v>310917.59999999998</v>
      </c>
    </row>
    <row r="88" spans="1:9" x14ac:dyDescent="0.25">
      <c r="A88" s="20" t="s">
        <v>235</v>
      </c>
      <c r="B88" s="21" t="s">
        <v>229</v>
      </c>
      <c r="C88" s="22" t="s">
        <v>236</v>
      </c>
      <c r="D88" s="22" t="s">
        <v>237</v>
      </c>
      <c r="E88" s="23" t="s">
        <v>43</v>
      </c>
      <c r="F88" s="24">
        <v>6</v>
      </c>
      <c r="G88" s="25" t="s">
        <v>12</v>
      </c>
      <c r="H88" s="24">
        <v>851.32</v>
      </c>
      <c r="I88" s="24">
        <f t="shared" si="5"/>
        <v>5107.92</v>
      </c>
    </row>
    <row r="89" spans="1:9" x14ac:dyDescent="0.25">
      <c r="A89" t="s">
        <v>238</v>
      </c>
      <c r="B89" t="s">
        <v>35</v>
      </c>
      <c r="C89" t="s">
        <v>239</v>
      </c>
      <c r="D89" t="s">
        <v>240</v>
      </c>
      <c r="E89" t="s">
        <v>241</v>
      </c>
      <c r="F89">
        <v>0.91</v>
      </c>
      <c r="G89" t="s">
        <v>12</v>
      </c>
      <c r="H89">
        <v>860.92</v>
      </c>
      <c r="I89">
        <f t="shared" si="5"/>
        <v>783.44</v>
      </c>
    </row>
    <row r="90" spans="1:9" x14ac:dyDescent="0.25">
      <c r="A90" t="s">
        <v>242</v>
      </c>
      <c r="B90" t="s">
        <v>35</v>
      </c>
      <c r="C90" t="s">
        <v>243</v>
      </c>
      <c r="D90" t="s">
        <v>244</v>
      </c>
      <c r="E90" t="s">
        <v>245</v>
      </c>
      <c r="F90">
        <v>2895.55</v>
      </c>
      <c r="G90" t="s">
        <v>12</v>
      </c>
      <c r="H90">
        <v>2.94</v>
      </c>
      <c r="I90">
        <f t="shared" si="5"/>
        <v>8512.92</v>
      </c>
    </row>
    <row r="91" spans="1:9" x14ac:dyDescent="0.25">
      <c r="A91" t="s">
        <v>246</v>
      </c>
      <c r="B91" t="s">
        <v>35</v>
      </c>
      <c r="C91" t="s">
        <v>247</v>
      </c>
      <c r="D91" t="s">
        <v>248</v>
      </c>
      <c r="E91" t="s">
        <v>249</v>
      </c>
      <c r="F91">
        <v>1150.98</v>
      </c>
      <c r="G91" t="s">
        <v>12</v>
      </c>
      <c r="H91">
        <v>16.73</v>
      </c>
      <c r="I91">
        <f t="shared" si="5"/>
        <v>19255.900000000001</v>
      </c>
    </row>
    <row r="92" spans="1:9" x14ac:dyDescent="0.25">
      <c r="A92" s="18" t="s">
        <v>230</v>
      </c>
      <c r="B92" s="18"/>
      <c r="C92" s="18"/>
      <c r="D92" s="18" t="s">
        <v>250</v>
      </c>
      <c r="E92" s="18"/>
      <c r="F92" s="18"/>
      <c r="G92" s="18"/>
      <c r="H92" s="18"/>
      <c r="I92" s="18"/>
    </row>
    <row r="93" spans="1:9" x14ac:dyDescent="0.25">
      <c r="A93" s="19" t="s">
        <v>251</v>
      </c>
      <c r="B93" s="19"/>
      <c r="C93" s="19"/>
      <c r="D93" s="19" t="s">
        <v>33</v>
      </c>
      <c r="E93" s="19"/>
      <c r="F93" s="19"/>
      <c r="G93" s="19"/>
      <c r="H93" s="19"/>
      <c r="I93" s="19"/>
    </row>
    <row r="94" spans="1:9" x14ac:dyDescent="0.25">
      <c r="A94" s="20" t="s">
        <v>252</v>
      </c>
      <c r="B94" s="21" t="s">
        <v>35</v>
      </c>
      <c r="C94" s="22" t="s">
        <v>36</v>
      </c>
      <c r="D94" s="22" t="s">
        <v>37</v>
      </c>
      <c r="E94" s="23" t="s">
        <v>38</v>
      </c>
      <c r="F94" s="24">
        <v>9095.6200000000008</v>
      </c>
      <c r="G94" s="25" t="s">
        <v>12</v>
      </c>
      <c r="H94" s="24">
        <v>0.82</v>
      </c>
      <c r="I94" s="24">
        <f>ROUND(F94*H94,2)</f>
        <v>7458.41</v>
      </c>
    </row>
    <row r="95" spans="1:9" x14ac:dyDescent="0.25">
      <c r="A95" s="20" t="s">
        <v>253</v>
      </c>
      <c r="B95" s="21" t="s">
        <v>45</v>
      </c>
      <c r="C95" s="22" t="s">
        <v>46</v>
      </c>
      <c r="D95" s="22" t="s">
        <v>47</v>
      </c>
      <c r="E95" s="23" t="s">
        <v>43</v>
      </c>
      <c r="F95" s="24">
        <v>1</v>
      </c>
      <c r="G95" s="25" t="s">
        <v>12</v>
      </c>
      <c r="H95" s="24">
        <v>2458.29</v>
      </c>
      <c r="I95" s="24">
        <f>ROUND(F95*H95,2)</f>
        <v>2458.29</v>
      </c>
    </row>
    <row r="96" spans="1:9" x14ac:dyDescent="0.25">
      <c r="A96" s="20" t="s">
        <v>254</v>
      </c>
      <c r="B96" s="21" t="s">
        <v>45</v>
      </c>
      <c r="C96" s="22" t="s">
        <v>49</v>
      </c>
      <c r="D96" s="22" t="s">
        <v>50</v>
      </c>
      <c r="E96" s="23" t="s">
        <v>43</v>
      </c>
      <c r="F96" s="24">
        <v>2</v>
      </c>
      <c r="G96" s="25" t="s">
        <v>12</v>
      </c>
      <c r="H96" s="24">
        <v>168.5</v>
      </c>
      <c r="I96" s="24">
        <f>ROUND(F96*H96,2)</f>
        <v>337</v>
      </c>
    </row>
    <row r="97" spans="1:9" x14ac:dyDescent="0.25">
      <c r="A97" s="19" t="s">
        <v>255</v>
      </c>
      <c r="B97" s="19"/>
      <c r="C97" s="19"/>
      <c r="D97" s="19" t="s">
        <v>52</v>
      </c>
      <c r="E97" s="19"/>
      <c r="F97" s="19"/>
      <c r="G97" s="19"/>
      <c r="H97" s="19"/>
      <c r="I97" s="19"/>
    </row>
    <row r="98" spans="1:9" x14ac:dyDescent="0.25">
      <c r="A98" s="20" t="s">
        <v>256</v>
      </c>
      <c r="B98" s="21" t="s">
        <v>45</v>
      </c>
      <c r="C98" s="22" t="s">
        <v>54</v>
      </c>
      <c r="D98" s="22" t="s">
        <v>55</v>
      </c>
      <c r="E98" s="23" t="s">
        <v>56</v>
      </c>
      <c r="F98" s="24">
        <v>0.51</v>
      </c>
      <c r="G98" s="25" t="s">
        <v>12</v>
      </c>
      <c r="H98" s="24">
        <v>37458.980000000003</v>
      </c>
      <c r="I98" s="24">
        <f t="shared" ref="I98:I108" si="6">ROUND(F98*H98,2)</f>
        <v>19104.080000000002</v>
      </c>
    </row>
    <row r="99" spans="1:9" x14ac:dyDescent="0.25">
      <c r="A99" s="20" t="s">
        <v>257</v>
      </c>
      <c r="B99" s="21" t="s">
        <v>45</v>
      </c>
      <c r="C99" s="22" t="s">
        <v>58</v>
      </c>
      <c r="D99" s="22" t="s">
        <v>59</v>
      </c>
      <c r="E99" s="23" t="s">
        <v>56</v>
      </c>
      <c r="F99" s="24">
        <v>1.54</v>
      </c>
      <c r="G99" s="25" t="s">
        <v>12</v>
      </c>
      <c r="H99" s="24">
        <v>16217.66</v>
      </c>
      <c r="I99" s="24">
        <f t="shared" si="6"/>
        <v>24975.200000000001</v>
      </c>
    </row>
    <row r="100" spans="1:9" x14ac:dyDescent="0.25">
      <c r="A100" s="20" t="s">
        <v>258</v>
      </c>
      <c r="B100" s="21" t="s">
        <v>45</v>
      </c>
      <c r="C100" s="22" t="s">
        <v>61</v>
      </c>
      <c r="D100" s="22" t="s">
        <v>62</v>
      </c>
      <c r="E100" s="23" t="s">
        <v>56</v>
      </c>
      <c r="F100" s="24">
        <v>1.54</v>
      </c>
      <c r="G100" s="25" t="s">
        <v>12</v>
      </c>
      <c r="H100" s="24">
        <v>9002.25</v>
      </c>
      <c r="I100" s="24">
        <f t="shared" si="6"/>
        <v>13863.47</v>
      </c>
    </row>
    <row r="101" spans="1:9" x14ac:dyDescent="0.25">
      <c r="A101" s="20" t="s">
        <v>259</v>
      </c>
      <c r="B101" s="21" t="s">
        <v>45</v>
      </c>
      <c r="C101" s="22" t="s">
        <v>64</v>
      </c>
      <c r="D101" s="22" t="s">
        <v>65</v>
      </c>
      <c r="E101" s="23" t="s">
        <v>56</v>
      </c>
      <c r="F101" s="24">
        <v>1.54</v>
      </c>
      <c r="G101" s="25" t="s">
        <v>12</v>
      </c>
      <c r="H101" s="24">
        <v>6403.11</v>
      </c>
      <c r="I101" s="24">
        <f t="shared" si="6"/>
        <v>9860.7900000000009</v>
      </c>
    </row>
    <row r="102" spans="1:9" x14ac:dyDescent="0.25">
      <c r="A102" s="20" t="s">
        <v>260</v>
      </c>
      <c r="B102" s="21" t="s">
        <v>45</v>
      </c>
      <c r="C102" s="22" t="s">
        <v>67</v>
      </c>
      <c r="D102" s="22" t="s">
        <v>68</v>
      </c>
      <c r="E102" s="23" t="s">
        <v>56</v>
      </c>
      <c r="F102" s="24">
        <v>1.54</v>
      </c>
      <c r="G102" s="25" t="s">
        <v>12</v>
      </c>
      <c r="H102" s="24">
        <v>10616.89</v>
      </c>
      <c r="I102" s="24">
        <f t="shared" si="6"/>
        <v>16350.01</v>
      </c>
    </row>
    <row r="103" spans="1:9" x14ac:dyDescent="0.25">
      <c r="A103" s="20" t="s">
        <v>261</v>
      </c>
      <c r="B103" s="21" t="s">
        <v>45</v>
      </c>
      <c r="C103" s="22" t="s">
        <v>70</v>
      </c>
      <c r="D103" s="22" t="s">
        <v>71</v>
      </c>
      <c r="E103" s="23" t="s">
        <v>56</v>
      </c>
      <c r="F103" s="24">
        <v>0.51</v>
      </c>
      <c r="G103" s="25" t="s">
        <v>12</v>
      </c>
      <c r="H103" s="24">
        <v>7129.43</v>
      </c>
      <c r="I103" s="24">
        <f t="shared" si="6"/>
        <v>3636.01</v>
      </c>
    </row>
    <row r="104" spans="1:9" x14ac:dyDescent="0.25">
      <c r="A104" s="20" t="s">
        <v>262</v>
      </c>
      <c r="B104" s="21" t="s">
        <v>45</v>
      </c>
      <c r="C104" s="22" t="s">
        <v>73</v>
      </c>
      <c r="D104" s="22" t="s">
        <v>74</v>
      </c>
      <c r="E104" s="23" t="s">
        <v>56</v>
      </c>
      <c r="F104" s="24">
        <v>1.54</v>
      </c>
      <c r="G104" s="25" t="s">
        <v>12</v>
      </c>
      <c r="H104" s="24">
        <v>6153</v>
      </c>
      <c r="I104" s="24">
        <f t="shared" si="6"/>
        <v>9475.6200000000008</v>
      </c>
    </row>
    <row r="105" spans="1:9" x14ac:dyDescent="0.25">
      <c r="A105" s="20" t="s">
        <v>263</v>
      </c>
      <c r="B105" s="21" t="s">
        <v>45</v>
      </c>
      <c r="C105" s="22" t="s">
        <v>76</v>
      </c>
      <c r="D105" s="22" t="s">
        <v>77</v>
      </c>
      <c r="E105" s="23" t="s">
        <v>56</v>
      </c>
      <c r="F105" s="24">
        <v>1.54</v>
      </c>
      <c r="G105" s="25" t="s">
        <v>12</v>
      </c>
      <c r="H105" s="24">
        <v>9506.33</v>
      </c>
      <c r="I105" s="24">
        <f t="shared" si="6"/>
        <v>14639.75</v>
      </c>
    </row>
    <row r="106" spans="1:9" x14ac:dyDescent="0.25">
      <c r="A106" s="20" t="s">
        <v>264</v>
      </c>
      <c r="B106" s="21" t="s">
        <v>45</v>
      </c>
      <c r="C106" s="22" t="s">
        <v>79</v>
      </c>
      <c r="D106" s="22" t="s">
        <v>80</v>
      </c>
      <c r="E106" s="23" t="s">
        <v>81</v>
      </c>
      <c r="F106" s="24">
        <v>82.08</v>
      </c>
      <c r="G106" s="25" t="s">
        <v>12</v>
      </c>
      <c r="H106" s="24">
        <v>302.5</v>
      </c>
      <c r="I106" s="24">
        <f t="shared" si="6"/>
        <v>24829.200000000001</v>
      </c>
    </row>
    <row r="107" spans="1:9" x14ac:dyDescent="0.25">
      <c r="A107" s="20" t="s">
        <v>265</v>
      </c>
      <c r="B107" s="21" t="s">
        <v>45</v>
      </c>
      <c r="C107" s="22" t="s">
        <v>79</v>
      </c>
      <c r="D107" s="22" t="s">
        <v>80</v>
      </c>
      <c r="E107" s="23" t="s">
        <v>81</v>
      </c>
      <c r="F107" s="24">
        <v>30.78</v>
      </c>
      <c r="G107" s="25" t="s">
        <v>12</v>
      </c>
      <c r="H107" s="24">
        <v>302.5</v>
      </c>
      <c r="I107" s="24">
        <f t="shared" si="6"/>
        <v>9310.9500000000007</v>
      </c>
    </row>
    <row r="108" spans="1:9" x14ac:dyDescent="0.25">
      <c r="A108" s="20" t="s">
        <v>266</v>
      </c>
      <c r="B108" s="21" t="s">
        <v>45</v>
      </c>
      <c r="C108" s="22" t="s">
        <v>84</v>
      </c>
      <c r="D108" s="22" t="s">
        <v>85</v>
      </c>
      <c r="E108" s="23" t="s">
        <v>43</v>
      </c>
      <c r="F108" s="24">
        <v>0.26</v>
      </c>
      <c r="G108" s="25" t="s">
        <v>12</v>
      </c>
      <c r="H108" s="24">
        <v>90802.49</v>
      </c>
      <c r="I108" s="24">
        <f t="shared" si="6"/>
        <v>23608.65</v>
      </c>
    </row>
    <row r="109" spans="1:9" x14ac:dyDescent="0.25">
      <c r="A109" s="19" t="s">
        <v>267</v>
      </c>
      <c r="B109" s="19"/>
      <c r="C109" s="19"/>
      <c r="D109" s="19" t="s">
        <v>87</v>
      </c>
      <c r="E109" s="19"/>
      <c r="F109" s="19"/>
      <c r="G109" s="19"/>
      <c r="H109" s="19"/>
      <c r="I109" s="19"/>
    </row>
    <row r="110" spans="1:9" x14ac:dyDescent="0.25">
      <c r="A110" s="20" t="s">
        <v>268</v>
      </c>
      <c r="B110" s="21" t="s">
        <v>45</v>
      </c>
      <c r="C110" s="22" t="s">
        <v>132</v>
      </c>
      <c r="D110" s="22" t="s">
        <v>133</v>
      </c>
      <c r="E110" s="23" t="s">
        <v>134</v>
      </c>
      <c r="F110" s="24">
        <v>499.83</v>
      </c>
      <c r="G110" s="25" t="s">
        <v>12</v>
      </c>
      <c r="H110" s="24">
        <v>8.67</v>
      </c>
      <c r="I110" s="24">
        <f t="shared" ref="I110:I121" si="7">ROUND(F110*H110,2)</f>
        <v>4333.53</v>
      </c>
    </row>
    <row r="111" spans="1:9" x14ac:dyDescent="0.25">
      <c r="A111" s="20" t="s">
        <v>269</v>
      </c>
      <c r="B111" s="21" t="s">
        <v>45</v>
      </c>
      <c r="C111" s="22" t="s">
        <v>270</v>
      </c>
      <c r="D111" s="22" t="s">
        <v>271</v>
      </c>
      <c r="E111" s="23" t="s">
        <v>134</v>
      </c>
      <c r="F111" s="24">
        <v>6.8</v>
      </c>
      <c r="G111" s="25" t="s">
        <v>12</v>
      </c>
      <c r="H111" s="24">
        <v>201.54</v>
      </c>
      <c r="I111" s="24">
        <f t="shared" si="7"/>
        <v>1370.47</v>
      </c>
    </row>
    <row r="112" spans="1:9" x14ac:dyDescent="0.25">
      <c r="A112" s="20" t="s">
        <v>272</v>
      </c>
      <c r="B112" s="21" t="s">
        <v>45</v>
      </c>
      <c r="C112" s="22" t="s">
        <v>273</v>
      </c>
      <c r="D112" s="22" t="s">
        <v>274</v>
      </c>
      <c r="E112" s="23" t="s">
        <v>162</v>
      </c>
      <c r="F112" s="24">
        <v>68</v>
      </c>
      <c r="G112" s="25" t="s">
        <v>12</v>
      </c>
      <c r="H112" s="24">
        <v>580.70000000000005</v>
      </c>
      <c r="I112" s="24">
        <f t="shared" si="7"/>
        <v>39487.599999999999</v>
      </c>
    </row>
    <row r="113" spans="1:9" x14ac:dyDescent="0.25">
      <c r="A113" s="20" t="s">
        <v>275</v>
      </c>
      <c r="B113" s="21" t="s">
        <v>45</v>
      </c>
      <c r="C113" s="22" t="s">
        <v>276</v>
      </c>
      <c r="D113" s="22" t="s">
        <v>277</v>
      </c>
      <c r="E113" s="23" t="s">
        <v>134</v>
      </c>
      <c r="F113" s="24">
        <v>92.96</v>
      </c>
      <c r="G113" s="25" t="s">
        <v>12</v>
      </c>
      <c r="H113" s="24">
        <v>24.93</v>
      </c>
      <c r="I113" s="24">
        <f t="shared" si="7"/>
        <v>2317.4899999999998</v>
      </c>
    </row>
    <row r="114" spans="1:9" x14ac:dyDescent="0.25">
      <c r="A114" s="20" t="s">
        <v>278</v>
      </c>
      <c r="B114" s="21" t="s">
        <v>45</v>
      </c>
      <c r="C114" s="22" t="s">
        <v>143</v>
      </c>
      <c r="D114" s="22" t="s">
        <v>144</v>
      </c>
      <c r="E114" s="23" t="s">
        <v>134</v>
      </c>
      <c r="F114" s="24">
        <v>10.199999999999999</v>
      </c>
      <c r="G114" s="25" t="s">
        <v>12</v>
      </c>
      <c r="H114" s="24">
        <v>296.17</v>
      </c>
      <c r="I114" s="24">
        <f t="shared" si="7"/>
        <v>3020.93</v>
      </c>
    </row>
    <row r="115" spans="1:9" x14ac:dyDescent="0.25">
      <c r="A115" s="20" t="s">
        <v>279</v>
      </c>
      <c r="B115" s="21" t="s">
        <v>45</v>
      </c>
      <c r="C115" s="22" t="s">
        <v>116</v>
      </c>
      <c r="D115" s="22" t="s">
        <v>117</v>
      </c>
      <c r="E115" s="23" t="s">
        <v>103</v>
      </c>
      <c r="F115" s="24">
        <v>3141.29</v>
      </c>
      <c r="G115" s="25" t="s">
        <v>12</v>
      </c>
      <c r="H115" s="24">
        <v>1.01</v>
      </c>
      <c r="I115" s="24">
        <f t="shared" si="7"/>
        <v>3172.7</v>
      </c>
    </row>
    <row r="116" spans="1:9" x14ac:dyDescent="0.25">
      <c r="A116" s="20" t="s">
        <v>280</v>
      </c>
      <c r="B116" s="21" t="s">
        <v>45</v>
      </c>
      <c r="C116" s="22" t="s">
        <v>147</v>
      </c>
      <c r="D116" s="22" t="s">
        <v>148</v>
      </c>
      <c r="E116" s="23" t="s">
        <v>38</v>
      </c>
      <c r="F116" s="24">
        <v>68</v>
      </c>
      <c r="G116" s="25" t="s">
        <v>12</v>
      </c>
      <c r="H116" s="24">
        <v>0.69</v>
      </c>
      <c r="I116" s="24">
        <f t="shared" si="7"/>
        <v>46.92</v>
      </c>
    </row>
    <row r="117" spans="1:9" x14ac:dyDescent="0.25">
      <c r="A117" s="20" t="s">
        <v>281</v>
      </c>
      <c r="B117" s="21" t="s">
        <v>45</v>
      </c>
      <c r="C117" s="22" t="s">
        <v>150</v>
      </c>
      <c r="D117" s="22" t="s">
        <v>151</v>
      </c>
      <c r="E117" s="23" t="s">
        <v>99</v>
      </c>
      <c r="F117" s="24">
        <v>7.0000000000000007E-2</v>
      </c>
      <c r="G117" s="25" t="s">
        <v>12</v>
      </c>
      <c r="H117" s="24">
        <v>3590.4</v>
      </c>
      <c r="I117" s="24">
        <f t="shared" si="7"/>
        <v>251.33</v>
      </c>
    </row>
    <row r="118" spans="1:9" x14ac:dyDescent="0.25">
      <c r="A118" s="20" t="s">
        <v>282</v>
      </c>
      <c r="B118" s="21" t="s">
        <v>35</v>
      </c>
      <c r="C118" s="22" t="s">
        <v>101</v>
      </c>
      <c r="D118" s="22" t="s">
        <v>102</v>
      </c>
      <c r="E118" s="23" t="s">
        <v>103</v>
      </c>
      <c r="F118" s="24">
        <v>2.1</v>
      </c>
      <c r="G118" s="25" t="s">
        <v>12</v>
      </c>
      <c r="H118" s="24">
        <v>2.08</v>
      </c>
      <c r="I118" s="24">
        <f t="shared" si="7"/>
        <v>4.37</v>
      </c>
    </row>
    <row r="119" spans="1:9" x14ac:dyDescent="0.25">
      <c r="A119" s="20" t="s">
        <v>283</v>
      </c>
      <c r="B119" s="21" t="s">
        <v>35</v>
      </c>
      <c r="C119" s="22" t="s">
        <v>105</v>
      </c>
      <c r="D119" s="22" t="s">
        <v>106</v>
      </c>
      <c r="E119" s="23" t="s">
        <v>103</v>
      </c>
      <c r="F119" s="24">
        <v>21.63</v>
      </c>
      <c r="G119" s="25" t="s">
        <v>12</v>
      </c>
      <c r="H119" s="24">
        <v>0.78</v>
      </c>
      <c r="I119" s="24">
        <f t="shared" si="7"/>
        <v>16.87</v>
      </c>
    </row>
    <row r="120" spans="1:9" x14ac:dyDescent="0.25">
      <c r="A120" s="20" t="s">
        <v>284</v>
      </c>
      <c r="B120" s="21" t="s">
        <v>45</v>
      </c>
      <c r="C120" s="22" t="s">
        <v>285</v>
      </c>
      <c r="D120" s="22" t="s">
        <v>286</v>
      </c>
      <c r="E120" s="23" t="s">
        <v>43</v>
      </c>
      <c r="F120" s="24">
        <v>8</v>
      </c>
      <c r="G120" s="25" t="s">
        <v>12</v>
      </c>
      <c r="H120" s="24">
        <v>6131.4</v>
      </c>
      <c r="I120" s="24">
        <f t="shared" si="7"/>
        <v>49051.199999999997</v>
      </c>
    </row>
    <row r="121" spans="1:9" x14ac:dyDescent="0.25">
      <c r="A121" s="20" t="s">
        <v>287</v>
      </c>
      <c r="B121" s="21" t="s">
        <v>45</v>
      </c>
      <c r="C121" s="22" t="s">
        <v>288</v>
      </c>
      <c r="D121" s="22" t="s">
        <v>289</v>
      </c>
      <c r="E121" s="23" t="s">
        <v>162</v>
      </c>
      <c r="F121" s="24">
        <v>1258.1099999999999</v>
      </c>
      <c r="G121" s="25" t="s">
        <v>12</v>
      </c>
      <c r="H121" s="24">
        <v>64</v>
      </c>
      <c r="I121" s="24">
        <f t="shared" si="7"/>
        <v>80519.039999999994</v>
      </c>
    </row>
    <row r="122" spans="1:9" x14ac:dyDescent="0.25">
      <c r="A122" s="26" t="s">
        <v>290</v>
      </c>
      <c r="B122" s="26"/>
      <c r="C122" s="26"/>
      <c r="D122" s="26" t="s">
        <v>92</v>
      </c>
      <c r="E122" s="26"/>
      <c r="F122" s="26"/>
      <c r="G122" s="26"/>
      <c r="H122" s="26"/>
      <c r="I122" s="26"/>
    </row>
    <row r="123" spans="1:9" x14ac:dyDescent="0.25">
      <c r="A123" s="20" t="s">
        <v>291</v>
      </c>
      <c r="B123" s="21" t="s">
        <v>45</v>
      </c>
      <c r="C123" s="22" t="s">
        <v>94</v>
      </c>
      <c r="D123" s="22" t="s">
        <v>95</v>
      </c>
      <c r="E123" s="23" t="s">
        <v>38</v>
      </c>
      <c r="F123" s="24">
        <v>9095.6200000000008</v>
      </c>
      <c r="G123" s="25" t="s">
        <v>12</v>
      </c>
      <c r="H123" s="24">
        <v>0.51</v>
      </c>
      <c r="I123" s="24">
        <f t="shared" ref="I123:I131" si="8">ROUND(F123*H123,2)</f>
        <v>4638.7700000000004</v>
      </c>
    </row>
    <row r="124" spans="1:9" x14ac:dyDescent="0.25">
      <c r="A124" s="20" t="s">
        <v>292</v>
      </c>
      <c r="B124" s="21" t="s">
        <v>45</v>
      </c>
      <c r="C124" s="22" t="s">
        <v>97</v>
      </c>
      <c r="D124" s="22" t="s">
        <v>98</v>
      </c>
      <c r="E124" s="23" t="s">
        <v>99</v>
      </c>
      <c r="F124" s="24">
        <v>4.55</v>
      </c>
      <c r="G124" s="25" t="s">
        <v>12</v>
      </c>
      <c r="H124" s="24">
        <v>3603.22</v>
      </c>
      <c r="I124" s="24">
        <f t="shared" si="8"/>
        <v>16394.650000000001</v>
      </c>
    </row>
    <row r="125" spans="1:9" x14ac:dyDescent="0.25">
      <c r="A125" s="20" t="s">
        <v>293</v>
      </c>
      <c r="B125" s="21" t="s">
        <v>35</v>
      </c>
      <c r="C125" s="22" t="s">
        <v>101</v>
      </c>
      <c r="D125" s="22" t="s">
        <v>102</v>
      </c>
      <c r="E125" s="23" t="s">
        <v>103</v>
      </c>
      <c r="F125" s="24">
        <v>136.5</v>
      </c>
      <c r="G125" s="25" t="s">
        <v>12</v>
      </c>
      <c r="H125" s="24">
        <v>2.08</v>
      </c>
      <c r="I125" s="24">
        <f t="shared" si="8"/>
        <v>283.92</v>
      </c>
    </row>
    <row r="126" spans="1:9" x14ac:dyDescent="0.25">
      <c r="A126" s="20" t="s">
        <v>294</v>
      </c>
      <c r="B126" s="21" t="s">
        <v>35</v>
      </c>
      <c r="C126" s="22" t="s">
        <v>105</v>
      </c>
      <c r="D126" s="22" t="s">
        <v>106</v>
      </c>
      <c r="E126" s="23" t="s">
        <v>103</v>
      </c>
      <c r="F126" s="24">
        <v>1405.95</v>
      </c>
      <c r="G126" s="25" t="s">
        <v>12</v>
      </c>
      <c r="H126" s="24">
        <v>0.78</v>
      </c>
      <c r="I126" s="24">
        <f t="shared" si="8"/>
        <v>1096.6400000000001</v>
      </c>
    </row>
    <row r="127" spans="1:9" x14ac:dyDescent="0.25">
      <c r="A127" s="20" t="s">
        <v>295</v>
      </c>
      <c r="B127" s="21" t="s">
        <v>45</v>
      </c>
      <c r="C127" s="22" t="s">
        <v>108</v>
      </c>
      <c r="D127" s="22" t="s">
        <v>109</v>
      </c>
      <c r="E127" s="23" t="s">
        <v>99</v>
      </c>
      <c r="F127" s="24">
        <v>580.94000000000005</v>
      </c>
      <c r="G127" s="25" t="s">
        <v>12</v>
      </c>
      <c r="H127" s="24">
        <v>236.56</v>
      </c>
      <c r="I127" s="24">
        <f t="shared" si="8"/>
        <v>137427.17000000001</v>
      </c>
    </row>
    <row r="128" spans="1:9" x14ac:dyDescent="0.25">
      <c r="A128" s="20" t="s">
        <v>296</v>
      </c>
      <c r="B128" s="21" t="s">
        <v>45</v>
      </c>
      <c r="C128" s="22" t="s">
        <v>111</v>
      </c>
      <c r="D128" s="22" t="s">
        <v>112</v>
      </c>
      <c r="E128" s="23" t="s">
        <v>99</v>
      </c>
      <c r="F128" s="24">
        <v>31.95</v>
      </c>
      <c r="G128" s="25" t="s">
        <v>12</v>
      </c>
      <c r="H128" s="24">
        <v>4735.21</v>
      </c>
      <c r="I128" s="24">
        <f t="shared" si="8"/>
        <v>151289.96</v>
      </c>
    </row>
    <row r="129" spans="1:9" x14ac:dyDescent="0.25">
      <c r="A129" s="20" t="s">
        <v>297</v>
      </c>
      <c r="B129" s="21" t="s">
        <v>35</v>
      </c>
      <c r="C129" s="22" t="s">
        <v>101</v>
      </c>
      <c r="D129" s="22" t="s">
        <v>102</v>
      </c>
      <c r="E129" s="23" t="s">
        <v>103</v>
      </c>
      <c r="F129" s="24">
        <v>958.5</v>
      </c>
      <c r="G129" s="25" t="s">
        <v>12</v>
      </c>
      <c r="H129" s="24">
        <v>2.08</v>
      </c>
      <c r="I129" s="24">
        <f t="shared" si="8"/>
        <v>1993.68</v>
      </c>
    </row>
    <row r="130" spans="1:9" x14ac:dyDescent="0.25">
      <c r="A130" s="20" t="s">
        <v>298</v>
      </c>
      <c r="B130" s="21" t="s">
        <v>35</v>
      </c>
      <c r="C130" s="22" t="s">
        <v>105</v>
      </c>
      <c r="D130" s="22" t="s">
        <v>106</v>
      </c>
      <c r="E130" s="23" t="s">
        <v>103</v>
      </c>
      <c r="F130" s="24">
        <v>9872.5499999999993</v>
      </c>
      <c r="G130" s="25" t="s">
        <v>12</v>
      </c>
      <c r="H130" s="24">
        <v>0.78</v>
      </c>
      <c r="I130" s="24">
        <f t="shared" si="8"/>
        <v>7700.59</v>
      </c>
    </row>
    <row r="131" spans="1:9" x14ac:dyDescent="0.25">
      <c r="A131" s="20" t="s">
        <v>299</v>
      </c>
      <c r="B131" s="21" t="s">
        <v>45</v>
      </c>
      <c r="C131" s="22" t="s">
        <v>116</v>
      </c>
      <c r="D131" s="22" t="s">
        <v>117</v>
      </c>
      <c r="E131" s="23" t="s">
        <v>103</v>
      </c>
      <c r="F131" s="24">
        <v>45874.9</v>
      </c>
      <c r="G131" s="25" t="s">
        <v>12</v>
      </c>
      <c r="H131" s="24">
        <v>1.01</v>
      </c>
      <c r="I131" s="24">
        <f t="shared" si="8"/>
        <v>46333.65</v>
      </c>
    </row>
    <row r="132" spans="1:9" x14ac:dyDescent="0.25">
      <c r="A132" s="26" t="s">
        <v>300</v>
      </c>
      <c r="B132" s="26"/>
      <c r="C132" s="26"/>
      <c r="D132" s="26" t="s">
        <v>119</v>
      </c>
      <c r="E132" s="26"/>
      <c r="F132" s="26"/>
      <c r="G132" s="26"/>
      <c r="H132" s="26"/>
      <c r="I132" s="26"/>
    </row>
    <row r="133" spans="1:9" x14ac:dyDescent="0.25">
      <c r="A133" s="20" t="s">
        <v>301</v>
      </c>
      <c r="B133" s="21" t="s">
        <v>45</v>
      </c>
      <c r="C133" s="22" t="s">
        <v>94</v>
      </c>
      <c r="D133" s="22" t="s">
        <v>95</v>
      </c>
      <c r="E133" s="23" t="s">
        <v>38</v>
      </c>
      <c r="F133" s="24">
        <v>5422.67</v>
      </c>
      <c r="G133" s="25" t="s">
        <v>12</v>
      </c>
      <c r="H133" s="24">
        <v>0.51</v>
      </c>
      <c r="I133" s="24">
        <f t="shared" ref="I133:I141" si="9">ROUND(F133*H133,2)</f>
        <v>2765.56</v>
      </c>
    </row>
    <row r="134" spans="1:9" x14ac:dyDescent="0.25">
      <c r="A134" s="20" t="s">
        <v>302</v>
      </c>
      <c r="B134" s="21" t="s">
        <v>45</v>
      </c>
      <c r="C134" s="22" t="s">
        <v>97</v>
      </c>
      <c r="D134" s="22" t="s">
        <v>98</v>
      </c>
      <c r="E134" s="23" t="s">
        <v>99</v>
      </c>
      <c r="F134" s="24">
        <v>2.71</v>
      </c>
      <c r="G134" s="25" t="s">
        <v>12</v>
      </c>
      <c r="H134" s="24">
        <v>3603.22</v>
      </c>
      <c r="I134" s="24">
        <f t="shared" si="9"/>
        <v>9764.73</v>
      </c>
    </row>
    <row r="135" spans="1:9" x14ac:dyDescent="0.25">
      <c r="A135" s="20" t="s">
        <v>303</v>
      </c>
      <c r="B135" s="21" t="s">
        <v>35</v>
      </c>
      <c r="C135" s="22" t="s">
        <v>101</v>
      </c>
      <c r="D135" s="22" t="s">
        <v>102</v>
      </c>
      <c r="E135" s="23" t="s">
        <v>103</v>
      </c>
      <c r="F135" s="24">
        <v>81.3</v>
      </c>
      <c r="G135" s="25" t="s">
        <v>12</v>
      </c>
      <c r="H135" s="24">
        <v>2.08</v>
      </c>
      <c r="I135" s="24">
        <f t="shared" si="9"/>
        <v>169.1</v>
      </c>
    </row>
    <row r="136" spans="1:9" x14ac:dyDescent="0.25">
      <c r="A136" s="20" t="s">
        <v>304</v>
      </c>
      <c r="B136" s="21" t="s">
        <v>35</v>
      </c>
      <c r="C136" s="22" t="s">
        <v>105</v>
      </c>
      <c r="D136" s="22" t="s">
        <v>106</v>
      </c>
      <c r="E136" s="23" t="s">
        <v>103</v>
      </c>
      <c r="F136" s="24">
        <v>837.39</v>
      </c>
      <c r="G136" s="25" t="s">
        <v>12</v>
      </c>
      <c r="H136" s="24">
        <v>0.78</v>
      </c>
      <c r="I136" s="24">
        <f t="shared" si="9"/>
        <v>653.16</v>
      </c>
    </row>
    <row r="137" spans="1:9" x14ac:dyDescent="0.25">
      <c r="A137" s="20" t="s">
        <v>305</v>
      </c>
      <c r="B137" s="21" t="s">
        <v>45</v>
      </c>
      <c r="C137" s="22" t="s">
        <v>108</v>
      </c>
      <c r="D137" s="22" t="s">
        <v>109</v>
      </c>
      <c r="E137" s="23" t="s">
        <v>99</v>
      </c>
      <c r="F137" s="24">
        <v>415.62</v>
      </c>
      <c r="G137" s="25" t="s">
        <v>12</v>
      </c>
      <c r="H137" s="24">
        <v>236.56</v>
      </c>
      <c r="I137" s="24">
        <f t="shared" si="9"/>
        <v>98319.07</v>
      </c>
    </row>
    <row r="138" spans="1:9" x14ac:dyDescent="0.25">
      <c r="A138" s="20" t="s">
        <v>306</v>
      </c>
      <c r="B138" s="21" t="s">
        <v>45</v>
      </c>
      <c r="C138" s="22" t="s">
        <v>111</v>
      </c>
      <c r="D138" s="22" t="s">
        <v>112</v>
      </c>
      <c r="E138" s="23" t="s">
        <v>99</v>
      </c>
      <c r="F138" s="24">
        <v>22.86</v>
      </c>
      <c r="G138" s="25" t="s">
        <v>12</v>
      </c>
      <c r="H138" s="24">
        <v>4735.21</v>
      </c>
      <c r="I138" s="24">
        <f t="shared" si="9"/>
        <v>108246.9</v>
      </c>
    </row>
    <row r="139" spans="1:9" x14ac:dyDescent="0.25">
      <c r="A139" s="20" t="s">
        <v>307</v>
      </c>
      <c r="B139" s="21" t="s">
        <v>35</v>
      </c>
      <c r="C139" s="22" t="s">
        <v>101</v>
      </c>
      <c r="D139" s="22" t="s">
        <v>102</v>
      </c>
      <c r="E139" s="23" t="s">
        <v>103</v>
      </c>
      <c r="F139" s="24">
        <v>685.8</v>
      </c>
      <c r="G139" s="25" t="s">
        <v>12</v>
      </c>
      <c r="H139" s="24">
        <v>2.08</v>
      </c>
      <c r="I139" s="24">
        <f t="shared" si="9"/>
        <v>1426.46</v>
      </c>
    </row>
    <row r="140" spans="1:9" x14ac:dyDescent="0.25">
      <c r="A140" s="20" t="s">
        <v>308</v>
      </c>
      <c r="B140" s="21" t="s">
        <v>35</v>
      </c>
      <c r="C140" s="22" t="s">
        <v>105</v>
      </c>
      <c r="D140" s="22" t="s">
        <v>106</v>
      </c>
      <c r="E140" s="23" t="s">
        <v>103</v>
      </c>
      <c r="F140" s="24">
        <v>7063.74</v>
      </c>
      <c r="G140" s="25" t="s">
        <v>12</v>
      </c>
      <c r="H140" s="24">
        <v>0.78</v>
      </c>
      <c r="I140" s="24">
        <f t="shared" si="9"/>
        <v>5509.72</v>
      </c>
    </row>
    <row r="141" spans="1:9" x14ac:dyDescent="0.25">
      <c r="A141" s="20" t="s">
        <v>309</v>
      </c>
      <c r="B141" s="21" t="s">
        <v>45</v>
      </c>
      <c r="C141" s="22" t="s">
        <v>116</v>
      </c>
      <c r="D141" s="22" t="s">
        <v>117</v>
      </c>
      <c r="E141" s="23" t="s">
        <v>103</v>
      </c>
      <c r="F141" s="24">
        <v>32820.129999999997</v>
      </c>
      <c r="G141" s="25" t="s">
        <v>12</v>
      </c>
      <c r="H141" s="24">
        <v>1.01</v>
      </c>
      <c r="I141" s="24">
        <f t="shared" si="9"/>
        <v>33148.33</v>
      </c>
    </row>
    <row r="142" spans="1:9" x14ac:dyDescent="0.25">
      <c r="A142" s="26" t="s">
        <v>310</v>
      </c>
      <c r="B142" s="26"/>
      <c r="C142" s="26"/>
      <c r="D142" s="26" t="s">
        <v>130</v>
      </c>
      <c r="E142" s="26"/>
      <c r="F142" s="26"/>
      <c r="G142" s="26"/>
      <c r="H142" s="26"/>
      <c r="I142" s="26"/>
    </row>
    <row r="143" spans="1:9" x14ac:dyDescent="0.25">
      <c r="A143" s="20" t="s">
        <v>311</v>
      </c>
      <c r="B143" s="21" t="s">
        <v>45</v>
      </c>
      <c r="C143" s="22" t="s">
        <v>132</v>
      </c>
      <c r="D143" s="22" t="s">
        <v>133</v>
      </c>
      <c r="E143" s="23" t="s">
        <v>134</v>
      </c>
      <c r="F143" s="24">
        <v>271.14</v>
      </c>
      <c r="G143" s="25" t="s">
        <v>12</v>
      </c>
      <c r="H143" s="24">
        <v>8.67</v>
      </c>
      <c r="I143" s="24">
        <f t="shared" ref="I143:I152" si="10">ROUND(F143*H143,2)</f>
        <v>2350.7800000000002</v>
      </c>
    </row>
    <row r="144" spans="1:9" x14ac:dyDescent="0.25">
      <c r="A144" s="20" t="s">
        <v>312</v>
      </c>
      <c r="B144" s="21" t="s">
        <v>45</v>
      </c>
      <c r="C144" s="22" t="s">
        <v>136</v>
      </c>
      <c r="D144" s="22" t="s">
        <v>137</v>
      </c>
      <c r="E144" s="23" t="s">
        <v>38</v>
      </c>
      <c r="F144" s="24">
        <v>542.27</v>
      </c>
      <c r="G144" s="25" t="s">
        <v>12</v>
      </c>
      <c r="H144" s="24">
        <v>2.2799896730411051</v>
      </c>
      <c r="I144" s="24">
        <f t="shared" si="10"/>
        <v>1236.3699999999999</v>
      </c>
    </row>
    <row r="145" spans="1:9" x14ac:dyDescent="0.25">
      <c r="A145" s="20" t="s">
        <v>313</v>
      </c>
      <c r="B145" s="21" t="s">
        <v>45</v>
      </c>
      <c r="C145" s="22" t="s">
        <v>139</v>
      </c>
      <c r="D145" s="22" t="s">
        <v>140</v>
      </c>
      <c r="E145" s="23" t="s">
        <v>134</v>
      </c>
      <c r="F145" s="24">
        <v>216.91</v>
      </c>
      <c r="G145" s="25" t="s">
        <v>12</v>
      </c>
      <c r="H145" s="24">
        <v>246.15997418284081</v>
      </c>
      <c r="I145" s="24">
        <f t="shared" si="10"/>
        <v>53394.559999999998</v>
      </c>
    </row>
    <row r="146" spans="1:9" x14ac:dyDescent="0.25">
      <c r="A146" s="20" t="s">
        <v>314</v>
      </c>
      <c r="B146" s="21" t="s">
        <v>45</v>
      </c>
      <c r="C146" s="22" t="s">
        <v>116</v>
      </c>
      <c r="D146" s="22" t="s">
        <v>117</v>
      </c>
      <c r="E146" s="23" t="s">
        <v>103</v>
      </c>
      <c r="F146" s="24">
        <v>33400.89</v>
      </c>
      <c r="G146" s="25" t="s">
        <v>12</v>
      </c>
      <c r="H146" s="24">
        <v>1.0099997335400339</v>
      </c>
      <c r="I146" s="24">
        <f t="shared" si="10"/>
        <v>33734.89</v>
      </c>
    </row>
    <row r="147" spans="1:9" x14ac:dyDescent="0.25">
      <c r="A147" s="20" t="s">
        <v>315</v>
      </c>
      <c r="B147" s="21" t="s">
        <v>45</v>
      </c>
      <c r="C147" s="22" t="s">
        <v>143</v>
      </c>
      <c r="D147" s="22" t="s">
        <v>144</v>
      </c>
      <c r="E147" s="23" t="s">
        <v>134</v>
      </c>
      <c r="F147" s="24">
        <v>81.34</v>
      </c>
      <c r="G147" s="25" t="s">
        <v>12</v>
      </c>
      <c r="H147" s="24">
        <v>296.16990410622083</v>
      </c>
      <c r="I147" s="24">
        <f t="shared" si="10"/>
        <v>24090.46</v>
      </c>
    </row>
    <row r="148" spans="1:9" x14ac:dyDescent="0.25">
      <c r="A148" s="20" t="s">
        <v>316</v>
      </c>
      <c r="B148" s="21" t="s">
        <v>45</v>
      </c>
      <c r="C148" s="22" t="s">
        <v>116</v>
      </c>
      <c r="D148" s="22" t="s">
        <v>117</v>
      </c>
      <c r="E148" s="23" t="s">
        <v>103</v>
      </c>
      <c r="F148" s="24">
        <v>15030.17</v>
      </c>
      <c r="G148" s="25" t="s">
        <v>12</v>
      </c>
      <c r="H148" s="24">
        <v>1.01</v>
      </c>
      <c r="I148" s="24">
        <f t="shared" si="10"/>
        <v>15180.47</v>
      </c>
    </row>
    <row r="149" spans="1:9" x14ac:dyDescent="0.25">
      <c r="A149" s="20" t="s">
        <v>317</v>
      </c>
      <c r="B149" s="21" t="s">
        <v>45</v>
      </c>
      <c r="C149" s="22" t="s">
        <v>147</v>
      </c>
      <c r="D149" s="22" t="s">
        <v>148</v>
      </c>
      <c r="E149" s="23" t="s">
        <v>38</v>
      </c>
      <c r="F149" s="24">
        <v>542.27</v>
      </c>
      <c r="G149" s="25" t="s">
        <v>12</v>
      </c>
      <c r="H149" s="24">
        <v>0.68998838217124314</v>
      </c>
      <c r="I149" s="24">
        <f t="shared" si="10"/>
        <v>374.16</v>
      </c>
    </row>
    <row r="150" spans="1:9" x14ac:dyDescent="0.25">
      <c r="A150" s="20" t="s">
        <v>318</v>
      </c>
      <c r="B150" s="21" t="s">
        <v>45</v>
      </c>
      <c r="C150" s="22" t="s">
        <v>150</v>
      </c>
      <c r="D150" s="22" t="s">
        <v>151</v>
      </c>
      <c r="E150" s="23" t="s">
        <v>99</v>
      </c>
      <c r="F150" s="24">
        <v>0.54</v>
      </c>
      <c r="G150" s="25" t="s">
        <v>12</v>
      </c>
      <c r="H150" s="24">
        <v>3590.4</v>
      </c>
      <c r="I150" s="24">
        <f t="shared" si="10"/>
        <v>1938.82</v>
      </c>
    </row>
    <row r="151" spans="1:9" x14ac:dyDescent="0.25">
      <c r="A151" s="20" t="s">
        <v>319</v>
      </c>
      <c r="B151" s="21" t="s">
        <v>35</v>
      </c>
      <c r="C151" s="22" t="s">
        <v>101</v>
      </c>
      <c r="D151" s="22" t="s">
        <v>102</v>
      </c>
      <c r="E151" s="23" t="s">
        <v>103</v>
      </c>
      <c r="F151" s="24">
        <v>16.2</v>
      </c>
      <c r="G151" s="25" t="s">
        <v>12</v>
      </c>
      <c r="H151" s="24">
        <v>2.0796296296296291</v>
      </c>
      <c r="I151" s="24">
        <f t="shared" si="10"/>
        <v>33.69</v>
      </c>
    </row>
    <row r="152" spans="1:9" x14ac:dyDescent="0.25">
      <c r="A152" s="20" t="s">
        <v>320</v>
      </c>
      <c r="B152" s="21" t="s">
        <v>35</v>
      </c>
      <c r="C152" s="22" t="s">
        <v>105</v>
      </c>
      <c r="D152" s="22" t="s">
        <v>106</v>
      </c>
      <c r="E152" s="23" t="s">
        <v>103</v>
      </c>
      <c r="F152" s="24">
        <v>166.86</v>
      </c>
      <c r="G152" s="25" t="s">
        <v>12</v>
      </c>
      <c r="H152" s="24">
        <v>0.78</v>
      </c>
      <c r="I152" s="24">
        <f t="shared" si="10"/>
        <v>130.15</v>
      </c>
    </row>
    <row r="153" spans="1:9" x14ac:dyDescent="0.25">
      <c r="A153" s="19" t="s">
        <v>321</v>
      </c>
      <c r="B153" s="19"/>
      <c r="C153" s="19"/>
      <c r="D153" s="19" t="s">
        <v>158</v>
      </c>
      <c r="E153" s="19"/>
      <c r="F153" s="19"/>
      <c r="G153" s="19"/>
      <c r="H153" s="19"/>
      <c r="I153" s="19"/>
    </row>
    <row r="154" spans="1:9" x14ac:dyDescent="0.25">
      <c r="A154" s="20" t="s">
        <v>322</v>
      </c>
      <c r="B154" s="21" t="s">
        <v>45</v>
      </c>
      <c r="C154" s="22" t="s">
        <v>160</v>
      </c>
      <c r="D154" s="22" t="s">
        <v>161</v>
      </c>
      <c r="E154" s="23" t="s">
        <v>162</v>
      </c>
      <c r="F154" s="24">
        <v>42</v>
      </c>
      <c r="G154" s="25" t="s">
        <v>12</v>
      </c>
      <c r="H154" s="24">
        <v>69.489999999999995</v>
      </c>
      <c r="I154" s="24">
        <f>ROUND(F154*H154,2)</f>
        <v>2918.58</v>
      </c>
    </row>
    <row r="155" spans="1:9" x14ac:dyDescent="0.25">
      <c r="A155" s="26" t="s">
        <v>323</v>
      </c>
      <c r="B155" s="26"/>
      <c r="C155" s="26"/>
      <c r="D155" s="26" t="s">
        <v>164</v>
      </c>
      <c r="E155" s="26"/>
      <c r="F155" s="26"/>
      <c r="G155" s="26"/>
      <c r="H155" s="26"/>
      <c r="I155" s="26"/>
    </row>
    <row r="156" spans="1:9" x14ac:dyDescent="0.25">
      <c r="A156" s="20" t="s">
        <v>324</v>
      </c>
      <c r="B156" s="21" t="s">
        <v>45</v>
      </c>
      <c r="C156" s="22" t="s">
        <v>166</v>
      </c>
      <c r="D156" s="22" t="s">
        <v>167</v>
      </c>
      <c r="E156" s="23" t="s">
        <v>38</v>
      </c>
      <c r="F156" s="24">
        <v>72.8</v>
      </c>
      <c r="G156" s="25" t="s">
        <v>12</v>
      </c>
      <c r="H156" s="24">
        <v>34.590000000000003</v>
      </c>
      <c r="I156" s="24">
        <f>ROUND(F156*H156,2)</f>
        <v>2518.15</v>
      </c>
    </row>
    <row r="157" spans="1:9" x14ac:dyDescent="0.25">
      <c r="A157" s="20" t="s">
        <v>325</v>
      </c>
      <c r="B157" s="21" t="s">
        <v>45</v>
      </c>
      <c r="C157" s="22" t="s">
        <v>169</v>
      </c>
      <c r="D157" s="22" t="s">
        <v>170</v>
      </c>
      <c r="E157" s="23" t="s">
        <v>38</v>
      </c>
      <c r="F157" s="24">
        <v>240.24</v>
      </c>
      <c r="G157" s="25" t="s">
        <v>12</v>
      </c>
      <c r="H157" s="24">
        <v>53.75</v>
      </c>
      <c r="I157" s="24">
        <f>ROUND(F157*H157,2)</f>
        <v>12912.9</v>
      </c>
    </row>
    <row r="158" spans="1:9" x14ac:dyDescent="0.25">
      <c r="A158" s="26" t="s">
        <v>326</v>
      </c>
      <c r="B158" s="26"/>
      <c r="C158" s="26"/>
      <c r="D158" s="26" t="s">
        <v>178</v>
      </c>
      <c r="E158" s="26"/>
      <c r="F158" s="26"/>
      <c r="G158" s="26"/>
      <c r="H158" s="26"/>
      <c r="I158" s="26"/>
    </row>
    <row r="159" spans="1:9" x14ac:dyDescent="0.25">
      <c r="A159" s="20" t="s">
        <v>327</v>
      </c>
      <c r="B159" s="21" t="s">
        <v>45</v>
      </c>
      <c r="C159" s="22" t="s">
        <v>180</v>
      </c>
      <c r="D159" s="22" t="s">
        <v>181</v>
      </c>
      <c r="E159" s="23" t="s">
        <v>43</v>
      </c>
      <c r="F159" s="24">
        <v>15</v>
      </c>
      <c r="G159" s="25" t="s">
        <v>12</v>
      </c>
      <c r="H159" s="24">
        <v>595.37</v>
      </c>
      <c r="I159" s="24">
        <f>ROUND(F159*H159,2)</f>
        <v>8930.5499999999993</v>
      </c>
    </row>
    <row r="160" spans="1:9" x14ac:dyDescent="0.25">
      <c r="A160" s="20" t="s">
        <v>328</v>
      </c>
      <c r="B160" s="21" t="s">
        <v>45</v>
      </c>
      <c r="C160" s="22" t="s">
        <v>183</v>
      </c>
      <c r="D160" s="22" t="s">
        <v>184</v>
      </c>
      <c r="E160" s="23" t="s">
        <v>43</v>
      </c>
      <c r="F160" s="24">
        <v>15</v>
      </c>
      <c r="G160" s="25" t="s">
        <v>12</v>
      </c>
      <c r="H160" s="24">
        <v>580.91</v>
      </c>
      <c r="I160" s="24">
        <f>ROUND(F160*H160,2)</f>
        <v>8713.65</v>
      </c>
    </row>
    <row r="161" spans="1:9" x14ac:dyDescent="0.25">
      <c r="A161" s="19" t="s">
        <v>329</v>
      </c>
      <c r="B161" s="19"/>
      <c r="C161" s="19"/>
      <c r="D161" s="19" t="s">
        <v>186</v>
      </c>
      <c r="E161" s="19"/>
      <c r="F161" s="19"/>
      <c r="G161" s="19"/>
      <c r="H161" s="19"/>
      <c r="I161" s="19"/>
    </row>
    <row r="162" spans="1:9" x14ac:dyDescent="0.25">
      <c r="A162" s="20" t="s">
        <v>330</v>
      </c>
      <c r="B162" s="21" t="s">
        <v>35</v>
      </c>
      <c r="C162" s="22" t="s">
        <v>188</v>
      </c>
      <c r="D162" s="22" t="s">
        <v>189</v>
      </c>
      <c r="E162" s="23" t="s">
        <v>38</v>
      </c>
      <c r="F162" s="24">
        <v>610.27</v>
      </c>
      <c r="G162" s="25" t="s">
        <v>12</v>
      </c>
      <c r="H162" s="24">
        <v>0.08</v>
      </c>
      <c r="I162" s="24">
        <f t="shared" ref="I162:I167" si="11">ROUND(F162*H162,2)</f>
        <v>48.82</v>
      </c>
    </row>
    <row r="163" spans="1:9" x14ac:dyDescent="0.25">
      <c r="A163" s="20" t="s">
        <v>331</v>
      </c>
      <c r="B163" s="21" t="s">
        <v>35</v>
      </c>
      <c r="C163" s="22" t="s">
        <v>191</v>
      </c>
      <c r="D163" s="22" t="s">
        <v>192</v>
      </c>
      <c r="E163" s="23" t="s">
        <v>38</v>
      </c>
      <c r="F163" s="24">
        <v>14518.29</v>
      </c>
      <c r="G163" s="25" t="s">
        <v>12</v>
      </c>
      <c r="H163" s="24">
        <v>0.03</v>
      </c>
      <c r="I163" s="24">
        <f t="shared" si="11"/>
        <v>435.55</v>
      </c>
    </row>
    <row r="164" spans="1:9" x14ac:dyDescent="0.25">
      <c r="A164" s="20" t="s">
        <v>332</v>
      </c>
      <c r="B164" s="21" t="s">
        <v>35</v>
      </c>
      <c r="C164" s="22" t="s">
        <v>194</v>
      </c>
      <c r="D164" s="22" t="s">
        <v>195</v>
      </c>
      <c r="E164" s="23" t="s">
        <v>43</v>
      </c>
      <c r="F164" s="24">
        <v>10</v>
      </c>
      <c r="G164" s="25" t="s">
        <v>12</v>
      </c>
      <c r="H164" s="24">
        <v>138.49</v>
      </c>
      <c r="I164" s="24">
        <f t="shared" si="11"/>
        <v>1384.9</v>
      </c>
    </row>
    <row r="165" spans="1:9" x14ac:dyDescent="0.25">
      <c r="A165" s="20" t="s">
        <v>333</v>
      </c>
      <c r="B165" s="21" t="s">
        <v>35</v>
      </c>
      <c r="C165" s="22" t="s">
        <v>197</v>
      </c>
      <c r="D165" s="22" t="s">
        <v>198</v>
      </c>
      <c r="E165" s="23" t="s">
        <v>43</v>
      </c>
      <c r="F165" s="24">
        <v>10</v>
      </c>
      <c r="G165" s="25" t="s">
        <v>12</v>
      </c>
      <c r="H165" s="24">
        <v>484.72</v>
      </c>
      <c r="I165" s="24">
        <f t="shared" si="11"/>
        <v>4847.2</v>
      </c>
    </row>
    <row r="166" spans="1:9" x14ac:dyDescent="0.25">
      <c r="A166" s="20" t="s">
        <v>334</v>
      </c>
      <c r="B166" s="21" t="s">
        <v>35</v>
      </c>
      <c r="C166" s="22" t="s">
        <v>200</v>
      </c>
      <c r="D166" s="22" t="s">
        <v>201</v>
      </c>
      <c r="E166" s="23" t="s">
        <v>43</v>
      </c>
      <c r="F166" s="24">
        <v>10</v>
      </c>
      <c r="G166" s="25" t="s">
        <v>12</v>
      </c>
      <c r="H166" s="24">
        <v>207.73</v>
      </c>
      <c r="I166" s="24">
        <f t="shared" si="11"/>
        <v>2077.3000000000002</v>
      </c>
    </row>
    <row r="167" spans="1:9" x14ac:dyDescent="0.25">
      <c r="A167" s="20" t="s">
        <v>335</v>
      </c>
      <c r="B167" s="21" t="s">
        <v>35</v>
      </c>
      <c r="C167" s="22" t="s">
        <v>203</v>
      </c>
      <c r="D167" s="22" t="s">
        <v>204</v>
      </c>
      <c r="E167" s="23" t="s">
        <v>43</v>
      </c>
      <c r="F167" s="24">
        <v>10</v>
      </c>
      <c r="G167" s="25" t="s">
        <v>12</v>
      </c>
      <c r="H167" s="24">
        <v>124.62</v>
      </c>
      <c r="I167" s="24">
        <f t="shared" si="11"/>
        <v>1246.2</v>
      </c>
    </row>
    <row r="168" spans="1:9" x14ac:dyDescent="0.25">
      <c r="A168" s="19" t="s">
        <v>336</v>
      </c>
      <c r="B168" s="19"/>
      <c r="C168" s="19"/>
      <c r="D168" s="19" t="s">
        <v>206</v>
      </c>
      <c r="E168" s="19"/>
      <c r="F168" s="19"/>
      <c r="G168" s="19"/>
      <c r="H168" s="19"/>
      <c r="I168" s="19"/>
    </row>
    <row r="169" spans="1:9" x14ac:dyDescent="0.25">
      <c r="A169" s="20" t="s">
        <v>337</v>
      </c>
      <c r="B169" s="21" t="s">
        <v>45</v>
      </c>
      <c r="C169" s="22" t="s">
        <v>208</v>
      </c>
      <c r="D169" s="22" t="s">
        <v>209</v>
      </c>
      <c r="E169" s="23" t="s">
        <v>210</v>
      </c>
      <c r="F169" s="24">
        <v>16</v>
      </c>
      <c r="G169" s="25" t="s">
        <v>12</v>
      </c>
      <c r="H169" s="24">
        <v>30.57</v>
      </c>
      <c r="I169" s="24">
        <f>ROUND(F169*H169,2)</f>
        <v>489.12</v>
      </c>
    </row>
    <row r="170" spans="1:9" x14ac:dyDescent="0.25">
      <c r="A170" s="20" t="s">
        <v>338</v>
      </c>
      <c r="B170" s="21" t="s">
        <v>45</v>
      </c>
      <c r="C170" s="22" t="s">
        <v>212</v>
      </c>
      <c r="D170" s="22" t="s">
        <v>213</v>
      </c>
      <c r="E170" s="23" t="s">
        <v>214</v>
      </c>
      <c r="F170" s="24">
        <v>440</v>
      </c>
      <c r="G170" s="25" t="s">
        <v>12</v>
      </c>
      <c r="H170" s="24">
        <v>1.1100000000000001</v>
      </c>
      <c r="I170" s="24">
        <f>ROUND(F170*H170,2)</f>
        <v>488.4</v>
      </c>
    </row>
    <row r="171" spans="1:9" x14ac:dyDescent="0.25">
      <c r="A171" s="20" t="s">
        <v>339</v>
      </c>
      <c r="B171" s="21" t="s">
        <v>45</v>
      </c>
      <c r="C171" s="22" t="s">
        <v>216</v>
      </c>
      <c r="D171" s="22" t="s">
        <v>217</v>
      </c>
      <c r="E171" s="23" t="s">
        <v>218</v>
      </c>
      <c r="F171" s="24">
        <v>440</v>
      </c>
      <c r="G171" s="25" t="s">
        <v>12</v>
      </c>
      <c r="H171" s="24">
        <v>0.98</v>
      </c>
      <c r="I171" s="24">
        <f>ROUND(F171*H171,2)</f>
        <v>431.2</v>
      </c>
    </row>
    <row r="172" spans="1:9" x14ac:dyDescent="0.25">
      <c r="A172" s="20" t="s">
        <v>340</v>
      </c>
      <c r="B172" s="21" t="s">
        <v>45</v>
      </c>
      <c r="C172" s="22" t="s">
        <v>220</v>
      </c>
      <c r="D172" s="22" t="s">
        <v>221</v>
      </c>
      <c r="E172" s="23" t="s">
        <v>214</v>
      </c>
      <c r="F172" s="24">
        <v>440</v>
      </c>
      <c r="G172" s="25" t="s">
        <v>12</v>
      </c>
      <c r="H172" s="24">
        <v>2.46</v>
      </c>
      <c r="I172" s="24">
        <f>ROUND(F172*H172,2)</f>
        <v>1082.4000000000001</v>
      </c>
    </row>
    <row r="173" spans="1:9" x14ac:dyDescent="0.25">
      <c r="A173" s="18" t="s">
        <v>233</v>
      </c>
      <c r="B173" s="18"/>
      <c r="C173" s="18"/>
      <c r="D173" s="18" t="s">
        <v>341</v>
      </c>
      <c r="E173" s="18"/>
      <c r="F173" s="18"/>
      <c r="G173" s="18"/>
      <c r="H173" s="18"/>
      <c r="I173" s="18"/>
    </row>
    <row r="174" spans="1:9" x14ac:dyDescent="0.25">
      <c r="A174" s="19" t="s">
        <v>342</v>
      </c>
      <c r="B174" s="19"/>
      <c r="C174" s="19"/>
      <c r="D174" s="19" t="s">
        <v>33</v>
      </c>
      <c r="E174" s="19"/>
      <c r="F174" s="19"/>
      <c r="G174" s="19"/>
      <c r="H174" s="19"/>
      <c r="I174" s="19"/>
    </row>
    <row r="175" spans="1:9" x14ac:dyDescent="0.25">
      <c r="A175" s="20" t="s">
        <v>343</v>
      </c>
      <c r="B175" s="21" t="s">
        <v>35</v>
      </c>
      <c r="C175" s="22" t="s">
        <v>36</v>
      </c>
      <c r="D175" s="22" t="s">
        <v>37</v>
      </c>
      <c r="E175" s="23" t="s">
        <v>38</v>
      </c>
      <c r="F175" s="24">
        <v>1630.47</v>
      </c>
      <c r="G175" s="25" t="s">
        <v>12</v>
      </c>
      <c r="H175" s="24">
        <v>0.82</v>
      </c>
      <c r="I175" s="24">
        <f>ROUND(F175*H175,2)</f>
        <v>1336.99</v>
      </c>
    </row>
    <row r="176" spans="1:9" x14ac:dyDescent="0.25">
      <c r="A176" s="19" t="s">
        <v>344</v>
      </c>
      <c r="B176" s="19"/>
      <c r="C176" s="19"/>
      <c r="D176" s="19" t="s">
        <v>52</v>
      </c>
      <c r="E176" s="19"/>
      <c r="F176" s="19"/>
      <c r="G176" s="19"/>
      <c r="H176" s="19"/>
      <c r="I176" s="19"/>
    </row>
    <row r="177" spans="1:9" x14ac:dyDescent="0.25">
      <c r="A177" s="20" t="s">
        <v>345</v>
      </c>
      <c r="B177" s="21" t="s">
        <v>45</v>
      </c>
      <c r="C177" s="22" t="s">
        <v>54</v>
      </c>
      <c r="D177" s="22" t="s">
        <v>55</v>
      </c>
      <c r="E177" s="23" t="s">
        <v>56</v>
      </c>
      <c r="F177" s="24">
        <v>0.09</v>
      </c>
      <c r="G177" s="25" t="s">
        <v>12</v>
      </c>
      <c r="H177" s="24">
        <v>37458.980000000003</v>
      </c>
      <c r="I177" s="24">
        <f t="shared" ref="I177:I187" si="12">ROUND(F177*H177,2)</f>
        <v>3371.31</v>
      </c>
    </row>
    <row r="178" spans="1:9" x14ac:dyDescent="0.25">
      <c r="A178" s="20" t="s">
        <v>346</v>
      </c>
      <c r="B178" s="21" t="s">
        <v>45</v>
      </c>
      <c r="C178" s="22" t="s">
        <v>58</v>
      </c>
      <c r="D178" s="22" t="s">
        <v>59</v>
      </c>
      <c r="E178" s="23" t="s">
        <v>56</v>
      </c>
      <c r="F178" s="24">
        <v>0.28000000000000003</v>
      </c>
      <c r="G178" s="25" t="s">
        <v>12</v>
      </c>
      <c r="H178" s="24">
        <v>16217.66</v>
      </c>
      <c r="I178" s="24">
        <f t="shared" si="12"/>
        <v>4540.9399999999996</v>
      </c>
    </row>
    <row r="179" spans="1:9" x14ac:dyDescent="0.25">
      <c r="A179" s="20" t="s">
        <v>347</v>
      </c>
      <c r="B179" s="21" t="s">
        <v>45</v>
      </c>
      <c r="C179" s="22" t="s">
        <v>61</v>
      </c>
      <c r="D179" s="22" t="s">
        <v>62</v>
      </c>
      <c r="E179" s="23" t="s">
        <v>56</v>
      </c>
      <c r="F179" s="24">
        <v>0.28000000000000003</v>
      </c>
      <c r="G179" s="25" t="s">
        <v>12</v>
      </c>
      <c r="H179" s="24">
        <v>9002.25</v>
      </c>
      <c r="I179" s="24">
        <f t="shared" si="12"/>
        <v>2520.63</v>
      </c>
    </row>
    <row r="180" spans="1:9" x14ac:dyDescent="0.25">
      <c r="A180" s="20" t="s">
        <v>348</v>
      </c>
      <c r="B180" s="21" t="s">
        <v>45</v>
      </c>
      <c r="C180" s="22" t="s">
        <v>64</v>
      </c>
      <c r="D180" s="22" t="s">
        <v>65</v>
      </c>
      <c r="E180" s="23" t="s">
        <v>56</v>
      </c>
      <c r="F180" s="24">
        <v>0.28000000000000003</v>
      </c>
      <c r="G180" s="25" t="s">
        <v>12</v>
      </c>
      <c r="H180" s="24">
        <v>6403.11</v>
      </c>
      <c r="I180" s="24">
        <f t="shared" si="12"/>
        <v>1792.87</v>
      </c>
    </row>
    <row r="181" spans="1:9" x14ac:dyDescent="0.25">
      <c r="A181" s="20" t="s">
        <v>349</v>
      </c>
      <c r="B181" s="21" t="s">
        <v>45</v>
      </c>
      <c r="C181" s="22" t="s">
        <v>67</v>
      </c>
      <c r="D181" s="22" t="s">
        <v>68</v>
      </c>
      <c r="E181" s="23" t="s">
        <v>56</v>
      </c>
      <c r="F181" s="24">
        <v>0.28000000000000003</v>
      </c>
      <c r="G181" s="25" t="s">
        <v>12</v>
      </c>
      <c r="H181" s="24">
        <v>10616.89</v>
      </c>
      <c r="I181" s="24">
        <f t="shared" si="12"/>
        <v>2972.73</v>
      </c>
    </row>
    <row r="182" spans="1:9" x14ac:dyDescent="0.25">
      <c r="A182" s="20" t="s">
        <v>350</v>
      </c>
      <c r="B182" s="21" t="s">
        <v>45</v>
      </c>
      <c r="C182" s="22" t="s">
        <v>70</v>
      </c>
      <c r="D182" s="22" t="s">
        <v>71</v>
      </c>
      <c r="E182" s="23" t="s">
        <v>56</v>
      </c>
      <c r="F182" s="24">
        <v>0.09</v>
      </c>
      <c r="G182" s="25" t="s">
        <v>12</v>
      </c>
      <c r="H182" s="24">
        <v>7129.43</v>
      </c>
      <c r="I182" s="24">
        <f t="shared" si="12"/>
        <v>641.65</v>
      </c>
    </row>
    <row r="183" spans="1:9" x14ac:dyDescent="0.25">
      <c r="A183" s="20" t="s">
        <v>351</v>
      </c>
      <c r="B183" s="21" t="s">
        <v>45</v>
      </c>
      <c r="C183" s="22" t="s">
        <v>73</v>
      </c>
      <c r="D183" s="22" t="s">
        <v>74</v>
      </c>
      <c r="E183" s="23" t="s">
        <v>56</v>
      </c>
      <c r="F183" s="24">
        <v>0.28000000000000003</v>
      </c>
      <c r="G183" s="25" t="s">
        <v>12</v>
      </c>
      <c r="H183" s="24">
        <v>6153</v>
      </c>
      <c r="I183" s="24">
        <f t="shared" si="12"/>
        <v>1722.84</v>
      </c>
    </row>
    <row r="184" spans="1:9" x14ac:dyDescent="0.25">
      <c r="A184" s="20" t="s">
        <v>352</v>
      </c>
      <c r="B184" s="21" t="s">
        <v>45</v>
      </c>
      <c r="C184" s="22" t="s">
        <v>76</v>
      </c>
      <c r="D184" s="22" t="s">
        <v>77</v>
      </c>
      <c r="E184" s="23" t="s">
        <v>56</v>
      </c>
      <c r="F184" s="24">
        <v>0.28000000000000003</v>
      </c>
      <c r="G184" s="25" t="s">
        <v>12</v>
      </c>
      <c r="H184" s="24">
        <v>9506.33</v>
      </c>
      <c r="I184" s="24">
        <f t="shared" si="12"/>
        <v>2661.77</v>
      </c>
    </row>
    <row r="185" spans="1:9" x14ac:dyDescent="0.25">
      <c r="A185" s="20" t="s">
        <v>353</v>
      </c>
      <c r="B185" s="21" t="s">
        <v>45</v>
      </c>
      <c r="C185" s="22" t="s">
        <v>79</v>
      </c>
      <c r="D185" s="22" t="s">
        <v>80</v>
      </c>
      <c r="E185" s="23" t="s">
        <v>81</v>
      </c>
      <c r="F185" s="24">
        <v>14.71</v>
      </c>
      <c r="G185" s="25" t="s">
        <v>12</v>
      </c>
      <c r="H185" s="24">
        <v>302.5</v>
      </c>
      <c r="I185" s="24">
        <f t="shared" si="12"/>
        <v>4449.78</v>
      </c>
    </row>
    <row r="186" spans="1:9" x14ac:dyDescent="0.25">
      <c r="A186" s="20" t="s">
        <v>354</v>
      </c>
      <c r="B186" s="21" t="s">
        <v>45</v>
      </c>
      <c r="C186" s="22" t="s">
        <v>79</v>
      </c>
      <c r="D186" s="22" t="s">
        <v>80</v>
      </c>
      <c r="E186" s="23" t="s">
        <v>81</v>
      </c>
      <c r="F186" s="24">
        <v>5.52</v>
      </c>
      <c r="G186" s="25" t="s">
        <v>12</v>
      </c>
      <c r="H186" s="24">
        <v>302.5</v>
      </c>
      <c r="I186" s="24">
        <f t="shared" si="12"/>
        <v>1669.8</v>
      </c>
    </row>
    <row r="187" spans="1:9" x14ac:dyDescent="0.25">
      <c r="A187" s="20" t="s">
        <v>355</v>
      </c>
      <c r="B187" s="21" t="s">
        <v>45</v>
      </c>
      <c r="C187" s="22" t="s">
        <v>84</v>
      </c>
      <c r="D187" s="22" t="s">
        <v>85</v>
      </c>
      <c r="E187" s="23" t="s">
        <v>43</v>
      </c>
      <c r="F187" s="24">
        <v>0.05</v>
      </c>
      <c r="G187" s="25" t="s">
        <v>12</v>
      </c>
      <c r="H187" s="24">
        <v>90802.49</v>
      </c>
      <c r="I187" s="24">
        <f t="shared" si="12"/>
        <v>4540.12</v>
      </c>
    </row>
    <row r="188" spans="1:9" x14ac:dyDescent="0.25">
      <c r="A188" s="19" t="s">
        <v>356</v>
      </c>
      <c r="B188" s="19"/>
      <c r="C188" s="19"/>
      <c r="D188" s="19" t="s">
        <v>87</v>
      </c>
      <c r="E188" s="19"/>
      <c r="F188" s="19"/>
      <c r="G188" s="19"/>
      <c r="H188" s="19"/>
      <c r="I188" s="19"/>
    </row>
    <row r="189" spans="1:9" x14ac:dyDescent="0.25">
      <c r="A189" s="20" t="s">
        <v>357</v>
      </c>
      <c r="B189" s="21" t="s">
        <v>45</v>
      </c>
      <c r="C189" s="22" t="s">
        <v>132</v>
      </c>
      <c r="D189" s="22" t="s">
        <v>133</v>
      </c>
      <c r="E189" s="23" t="s">
        <v>134</v>
      </c>
      <c r="F189" s="24">
        <v>135.6</v>
      </c>
      <c r="G189" s="25" t="s">
        <v>12</v>
      </c>
      <c r="H189" s="24">
        <v>8.67</v>
      </c>
      <c r="I189" s="24">
        <f>ROUND(F189*H189,2)</f>
        <v>1175.6500000000001</v>
      </c>
    </row>
    <row r="190" spans="1:9" x14ac:dyDescent="0.25">
      <c r="A190" s="20" t="s">
        <v>358</v>
      </c>
      <c r="B190" s="21" t="s">
        <v>45</v>
      </c>
      <c r="C190" s="22" t="s">
        <v>270</v>
      </c>
      <c r="D190" s="22" t="s">
        <v>271</v>
      </c>
      <c r="E190" s="23" t="s">
        <v>134</v>
      </c>
      <c r="F190" s="24">
        <v>22.6</v>
      </c>
      <c r="G190" s="25" t="s">
        <v>12</v>
      </c>
      <c r="H190" s="24">
        <v>201.54</v>
      </c>
      <c r="I190" s="24">
        <f>ROUND(F190*H190,2)</f>
        <v>4554.8</v>
      </c>
    </row>
    <row r="191" spans="1:9" x14ac:dyDescent="0.25">
      <c r="A191" s="20" t="s">
        <v>359</v>
      </c>
      <c r="B191" s="21" t="s">
        <v>45</v>
      </c>
      <c r="C191" s="22" t="s">
        <v>288</v>
      </c>
      <c r="D191" s="22" t="s">
        <v>289</v>
      </c>
      <c r="E191" s="23" t="s">
        <v>162</v>
      </c>
      <c r="F191" s="24">
        <v>452</v>
      </c>
      <c r="G191" s="25" t="s">
        <v>12</v>
      </c>
      <c r="H191" s="24">
        <v>64</v>
      </c>
      <c r="I191" s="24">
        <f>ROUND(F191*H191,2)</f>
        <v>28928</v>
      </c>
    </row>
    <row r="192" spans="1:9" x14ac:dyDescent="0.25">
      <c r="A192" s="26" t="s">
        <v>360</v>
      </c>
      <c r="B192" s="26"/>
      <c r="C192" s="26"/>
      <c r="D192" s="26" t="s">
        <v>92</v>
      </c>
      <c r="E192" s="26"/>
      <c r="F192" s="26"/>
      <c r="G192" s="26"/>
      <c r="H192" s="26"/>
      <c r="I192" s="26"/>
    </row>
    <row r="193" spans="1:9" x14ac:dyDescent="0.25">
      <c r="A193" s="20" t="s">
        <v>361</v>
      </c>
      <c r="B193" s="21" t="s">
        <v>45</v>
      </c>
      <c r="C193" s="22" t="s">
        <v>94</v>
      </c>
      <c r="D193" s="22" t="s">
        <v>95</v>
      </c>
      <c r="E193" s="23" t="s">
        <v>38</v>
      </c>
      <c r="F193" s="24">
        <v>1630.47</v>
      </c>
      <c r="G193" s="25" t="s">
        <v>12</v>
      </c>
      <c r="H193" s="24">
        <v>0.51</v>
      </c>
      <c r="I193" s="24">
        <f t="shared" ref="I193:I201" si="13">ROUND(F193*H193,2)</f>
        <v>831.54</v>
      </c>
    </row>
    <row r="194" spans="1:9" x14ac:dyDescent="0.25">
      <c r="A194" s="20" t="s">
        <v>362</v>
      </c>
      <c r="B194" s="21" t="s">
        <v>45</v>
      </c>
      <c r="C194" s="22" t="s">
        <v>97</v>
      </c>
      <c r="D194" s="22" t="s">
        <v>98</v>
      </c>
      <c r="E194" s="23" t="s">
        <v>99</v>
      </c>
      <c r="F194" s="24">
        <v>0.82</v>
      </c>
      <c r="G194" s="25" t="s">
        <v>12</v>
      </c>
      <c r="H194" s="24">
        <v>3603.22</v>
      </c>
      <c r="I194" s="24">
        <f t="shared" si="13"/>
        <v>2954.64</v>
      </c>
    </row>
    <row r="195" spans="1:9" x14ac:dyDescent="0.25">
      <c r="A195" s="20" t="s">
        <v>363</v>
      </c>
      <c r="B195" s="21" t="s">
        <v>35</v>
      </c>
      <c r="C195" s="22" t="s">
        <v>101</v>
      </c>
      <c r="D195" s="22" t="s">
        <v>102</v>
      </c>
      <c r="E195" s="23" t="s">
        <v>103</v>
      </c>
      <c r="F195" s="24">
        <v>24.6</v>
      </c>
      <c r="G195" s="25" t="s">
        <v>12</v>
      </c>
      <c r="H195" s="24">
        <v>2.08</v>
      </c>
      <c r="I195" s="24">
        <f t="shared" si="13"/>
        <v>51.17</v>
      </c>
    </row>
    <row r="196" spans="1:9" x14ac:dyDescent="0.25">
      <c r="A196" s="20" t="s">
        <v>364</v>
      </c>
      <c r="B196" s="21" t="s">
        <v>35</v>
      </c>
      <c r="C196" s="22" t="s">
        <v>105</v>
      </c>
      <c r="D196" s="22" t="s">
        <v>106</v>
      </c>
      <c r="E196" s="23" t="s">
        <v>103</v>
      </c>
      <c r="F196" s="24">
        <v>253.38</v>
      </c>
      <c r="G196" s="25" t="s">
        <v>12</v>
      </c>
      <c r="H196" s="24">
        <v>0.78</v>
      </c>
      <c r="I196" s="24">
        <f t="shared" si="13"/>
        <v>197.64</v>
      </c>
    </row>
    <row r="197" spans="1:9" x14ac:dyDescent="0.25">
      <c r="A197" s="20" t="s">
        <v>365</v>
      </c>
      <c r="B197" s="21" t="s">
        <v>45</v>
      </c>
      <c r="C197" s="22" t="s">
        <v>108</v>
      </c>
      <c r="D197" s="22" t="s">
        <v>109</v>
      </c>
      <c r="E197" s="23" t="s">
        <v>99</v>
      </c>
      <c r="F197" s="24">
        <v>104.14</v>
      </c>
      <c r="G197" s="25" t="s">
        <v>12</v>
      </c>
      <c r="H197" s="24">
        <v>236.56</v>
      </c>
      <c r="I197" s="24">
        <f t="shared" si="13"/>
        <v>24635.360000000001</v>
      </c>
    </row>
    <row r="198" spans="1:9" x14ac:dyDescent="0.25">
      <c r="A198" s="20" t="s">
        <v>366</v>
      </c>
      <c r="B198" s="21" t="s">
        <v>45</v>
      </c>
      <c r="C198" s="22" t="s">
        <v>111</v>
      </c>
      <c r="D198" s="22" t="s">
        <v>112</v>
      </c>
      <c r="E198" s="23" t="s">
        <v>99</v>
      </c>
      <c r="F198" s="24">
        <v>5.73</v>
      </c>
      <c r="G198" s="25" t="s">
        <v>12</v>
      </c>
      <c r="H198" s="24">
        <v>4735.21</v>
      </c>
      <c r="I198" s="24">
        <f t="shared" si="13"/>
        <v>27132.75</v>
      </c>
    </row>
    <row r="199" spans="1:9" x14ac:dyDescent="0.25">
      <c r="A199" s="20" t="s">
        <v>367</v>
      </c>
      <c r="B199" s="21" t="s">
        <v>35</v>
      </c>
      <c r="C199" s="22" t="s">
        <v>101</v>
      </c>
      <c r="D199" s="22" t="s">
        <v>102</v>
      </c>
      <c r="E199" s="23" t="s">
        <v>103</v>
      </c>
      <c r="F199" s="24">
        <v>171.9</v>
      </c>
      <c r="G199" s="25" t="s">
        <v>12</v>
      </c>
      <c r="H199" s="24">
        <v>2.08</v>
      </c>
      <c r="I199" s="24">
        <f t="shared" si="13"/>
        <v>357.55</v>
      </c>
    </row>
    <row r="200" spans="1:9" x14ac:dyDescent="0.25">
      <c r="A200" s="20" t="s">
        <v>368</v>
      </c>
      <c r="B200" s="21" t="s">
        <v>35</v>
      </c>
      <c r="C200" s="22" t="s">
        <v>105</v>
      </c>
      <c r="D200" s="22" t="s">
        <v>106</v>
      </c>
      <c r="E200" s="23" t="s">
        <v>103</v>
      </c>
      <c r="F200" s="24">
        <v>1770.57</v>
      </c>
      <c r="G200" s="25" t="s">
        <v>12</v>
      </c>
      <c r="H200" s="24">
        <v>0.78</v>
      </c>
      <c r="I200" s="24">
        <f t="shared" si="13"/>
        <v>1381.04</v>
      </c>
    </row>
    <row r="201" spans="1:9" x14ac:dyDescent="0.25">
      <c r="A201" s="20" t="s">
        <v>369</v>
      </c>
      <c r="B201" s="21" t="s">
        <v>45</v>
      </c>
      <c r="C201" s="22" t="s">
        <v>116</v>
      </c>
      <c r="D201" s="22" t="s">
        <v>117</v>
      </c>
      <c r="E201" s="23" t="s">
        <v>103</v>
      </c>
      <c r="F201" s="24">
        <v>8223.59</v>
      </c>
      <c r="G201" s="25" t="s">
        <v>12</v>
      </c>
      <c r="H201" s="24">
        <v>1.01</v>
      </c>
      <c r="I201" s="24">
        <f t="shared" si="13"/>
        <v>8305.83</v>
      </c>
    </row>
    <row r="202" spans="1:9" x14ac:dyDescent="0.25">
      <c r="A202" s="26" t="s">
        <v>370</v>
      </c>
      <c r="B202" s="26"/>
      <c r="C202" s="26"/>
      <c r="D202" s="26" t="s">
        <v>119</v>
      </c>
      <c r="E202" s="26"/>
      <c r="F202" s="26"/>
      <c r="G202" s="26"/>
      <c r="H202" s="26"/>
      <c r="I202" s="26"/>
    </row>
    <row r="203" spans="1:9" x14ac:dyDescent="0.25">
      <c r="A203" s="20" t="s">
        <v>371</v>
      </c>
      <c r="B203" s="21" t="s">
        <v>45</v>
      </c>
      <c r="C203" s="22" t="s">
        <v>94</v>
      </c>
      <c r="D203" s="22" t="s">
        <v>95</v>
      </c>
      <c r="E203" s="23" t="s">
        <v>38</v>
      </c>
      <c r="F203" s="24">
        <v>1630.47</v>
      </c>
      <c r="G203" s="25" t="s">
        <v>12</v>
      </c>
      <c r="H203" s="24">
        <v>0.51</v>
      </c>
      <c r="I203" s="24">
        <f t="shared" ref="I203:I211" si="14">ROUND(F203*H203,2)</f>
        <v>831.54</v>
      </c>
    </row>
    <row r="204" spans="1:9" x14ac:dyDescent="0.25">
      <c r="A204" s="20" t="s">
        <v>372</v>
      </c>
      <c r="B204" s="21" t="s">
        <v>45</v>
      </c>
      <c r="C204" s="22" t="s">
        <v>97</v>
      </c>
      <c r="D204" s="22" t="s">
        <v>98</v>
      </c>
      <c r="E204" s="23" t="s">
        <v>99</v>
      </c>
      <c r="F204" s="24">
        <v>0.82</v>
      </c>
      <c r="G204" s="25" t="s">
        <v>12</v>
      </c>
      <c r="H204" s="24">
        <v>3603.22</v>
      </c>
      <c r="I204" s="24">
        <f t="shared" si="14"/>
        <v>2954.64</v>
      </c>
    </row>
    <row r="205" spans="1:9" x14ac:dyDescent="0.25">
      <c r="A205" s="20" t="s">
        <v>373</v>
      </c>
      <c r="B205" s="21" t="s">
        <v>35</v>
      </c>
      <c r="C205" s="22" t="s">
        <v>101</v>
      </c>
      <c r="D205" s="22" t="s">
        <v>102</v>
      </c>
      <c r="E205" s="23" t="s">
        <v>103</v>
      </c>
      <c r="F205" s="24">
        <v>24.6</v>
      </c>
      <c r="G205" s="25" t="s">
        <v>12</v>
      </c>
      <c r="H205" s="24">
        <v>2.08</v>
      </c>
      <c r="I205" s="24">
        <f t="shared" si="14"/>
        <v>51.17</v>
      </c>
    </row>
    <row r="206" spans="1:9" x14ac:dyDescent="0.25">
      <c r="A206" s="20" t="s">
        <v>374</v>
      </c>
      <c r="B206" s="21" t="s">
        <v>35</v>
      </c>
      <c r="C206" s="22" t="s">
        <v>105</v>
      </c>
      <c r="D206" s="22" t="s">
        <v>106</v>
      </c>
      <c r="E206" s="23" t="s">
        <v>103</v>
      </c>
      <c r="F206" s="24">
        <v>253.38</v>
      </c>
      <c r="G206" s="25" t="s">
        <v>12</v>
      </c>
      <c r="H206" s="24">
        <v>0.78</v>
      </c>
      <c r="I206" s="24">
        <f t="shared" si="14"/>
        <v>197.64</v>
      </c>
    </row>
    <row r="207" spans="1:9" x14ac:dyDescent="0.25">
      <c r="A207" s="20" t="s">
        <v>375</v>
      </c>
      <c r="B207" s="21" t="s">
        <v>45</v>
      </c>
      <c r="C207" s="22" t="s">
        <v>108</v>
      </c>
      <c r="D207" s="22" t="s">
        <v>109</v>
      </c>
      <c r="E207" s="23" t="s">
        <v>99</v>
      </c>
      <c r="F207" s="24">
        <v>104.14</v>
      </c>
      <c r="G207" s="25" t="s">
        <v>12</v>
      </c>
      <c r="H207" s="24">
        <v>236.56</v>
      </c>
      <c r="I207" s="24">
        <f t="shared" si="14"/>
        <v>24635.360000000001</v>
      </c>
    </row>
    <row r="208" spans="1:9" x14ac:dyDescent="0.25">
      <c r="A208" s="20" t="s">
        <v>376</v>
      </c>
      <c r="B208" s="21" t="s">
        <v>45</v>
      </c>
      <c r="C208" s="22" t="s">
        <v>111</v>
      </c>
      <c r="D208" s="22" t="s">
        <v>112</v>
      </c>
      <c r="E208" s="23" t="s">
        <v>99</v>
      </c>
      <c r="F208" s="24">
        <v>5.73</v>
      </c>
      <c r="G208" s="25" t="s">
        <v>12</v>
      </c>
      <c r="H208" s="24">
        <v>4735.21</v>
      </c>
      <c r="I208" s="24">
        <f t="shared" si="14"/>
        <v>27132.75</v>
      </c>
    </row>
    <row r="209" spans="1:9" x14ac:dyDescent="0.25">
      <c r="A209" s="20" t="s">
        <v>377</v>
      </c>
      <c r="B209" s="21" t="s">
        <v>35</v>
      </c>
      <c r="C209" s="22" t="s">
        <v>101</v>
      </c>
      <c r="D209" s="22" t="s">
        <v>102</v>
      </c>
      <c r="E209" s="23" t="s">
        <v>103</v>
      </c>
      <c r="F209" s="24">
        <v>171.9</v>
      </c>
      <c r="G209" s="25" t="s">
        <v>12</v>
      </c>
      <c r="H209" s="24">
        <v>2.08</v>
      </c>
      <c r="I209" s="24">
        <f t="shared" si="14"/>
        <v>357.55</v>
      </c>
    </row>
    <row r="210" spans="1:9" x14ac:dyDescent="0.25">
      <c r="A210" s="20" t="s">
        <v>378</v>
      </c>
      <c r="B210" s="21" t="s">
        <v>35</v>
      </c>
      <c r="C210" s="22" t="s">
        <v>105</v>
      </c>
      <c r="D210" s="22" t="s">
        <v>106</v>
      </c>
      <c r="E210" s="23" t="s">
        <v>103</v>
      </c>
      <c r="F210" s="24">
        <v>1770.57</v>
      </c>
      <c r="G210" s="25" t="s">
        <v>12</v>
      </c>
      <c r="H210" s="24">
        <v>0.78</v>
      </c>
      <c r="I210" s="24">
        <f t="shared" si="14"/>
        <v>1381.04</v>
      </c>
    </row>
    <row r="211" spans="1:9" x14ac:dyDescent="0.25">
      <c r="A211" s="20" t="s">
        <v>379</v>
      </c>
      <c r="B211" s="21" t="s">
        <v>45</v>
      </c>
      <c r="C211" s="22" t="s">
        <v>116</v>
      </c>
      <c r="D211" s="22" t="s">
        <v>117</v>
      </c>
      <c r="E211" s="23" t="s">
        <v>103</v>
      </c>
      <c r="F211" s="24">
        <v>8223.59</v>
      </c>
      <c r="G211" s="25" t="s">
        <v>12</v>
      </c>
      <c r="H211" s="24">
        <v>1.01</v>
      </c>
      <c r="I211" s="24">
        <f t="shared" si="14"/>
        <v>8305.83</v>
      </c>
    </row>
    <row r="212" spans="1:9" x14ac:dyDescent="0.25">
      <c r="A212" s="26" t="s">
        <v>380</v>
      </c>
      <c r="B212" s="26"/>
      <c r="C212" s="26"/>
      <c r="D212" s="26" t="s">
        <v>130</v>
      </c>
      <c r="E212" s="26"/>
      <c r="F212" s="26"/>
      <c r="G212" s="26"/>
      <c r="H212" s="26"/>
      <c r="I212" s="26"/>
    </row>
    <row r="213" spans="1:9" x14ac:dyDescent="0.25">
      <c r="A213" s="20" t="s">
        <v>381</v>
      </c>
      <c r="B213" s="21" t="s">
        <v>45</v>
      </c>
      <c r="C213" s="22" t="s">
        <v>132</v>
      </c>
      <c r="D213" s="22" t="s">
        <v>133</v>
      </c>
      <c r="E213" s="23" t="s">
        <v>134</v>
      </c>
      <c r="F213" s="24">
        <v>81.53</v>
      </c>
      <c r="G213" s="25" t="s">
        <v>12</v>
      </c>
      <c r="H213" s="24">
        <v>8.67</v>
      </c>
      <c r="I213" s="24">
        <f t="shared" ref="I213:I222" si="15">ROUND(F213*H213,2)</f>
        <v>706.87</v>
      </c>
    </row>
    <row r="214" spans="1:9" x14ac:dyDescent="0.25">
      <c r="A214" s="20" t="s">
        <v>382</v>
      </c>
      <c r="B214" s="21" t="s">
        <v>45</v>
      </c>
      <c r="C214" s="22" t="s">
        <v>136</v>
      </c>
      <c r="D214" s="22" t="s">
        <v>137</v>
      </c>
      <c r="E214" s="23" t="s">
        <v>38</v>
      </c>
      <c r="F214" s="24">
        <v>163.05000000000001</v>
      </c>
      <c r="G214" s="25" t="s">
        <v>12</v>
      </c>
      <c r="H214" s="24">
        <v>2.2799999999999998</v>
      </c>
      <c r="I214" s="24">
        <f t="shared" si="15"/>
        <v>371.75</v>
      </c>
    </row>
    <row r="215" spans="1:9" x14ac:dyDescent="0.25">
      <c r="A215" s="20" t="s">
        <v>383</v>
      </c>
      <c r="B215" s="21" t="s">
        <v>45</v>
      </c>
      <c r="C215" s="22" t="s">
        <v>139</v>
      </c>
      <c r="D215" s="22" t="s">
        <v>140</v>
      </c>
      <c r="E215" s="23" t="s">
        <v>134</v>
      </c>
      <c r="F215" s="24">
        <v>65.22</v>
      </c>
      <c r="G215" s="25" t="s">
        <v>12</v>
      </c>
      <c r="H215" s="24">
        <v>246.16</v>
      </c>
      <c r="I215" s="24">
        <f t="shared" si="15"/>
        <v>16054.56</v>
      </c>
    </row>
    <row r="216" spans="1:9" x14ac:dyDescent="0.25">
      <c r="A216" s="20" t="s">
        <v>384</v>
      </c>
      <c r="B216" s="21" t="s">
        <v>45</v>
      </c>
      <c r="C216" s="22" t="s">
        <v>116</v>
      </c>
      <c r="D216" s="22" t="s">
        <v>117</v>
      </c>
      <c r="E216" s="23" t="s">
        <v>103</v>
      </c>
      <c r="F216" s="24">
        <v>10042.9</v>
      </c>
      <c r="G216" s="25" t="s">
        <v>12</v>
      </c>
      <c r="H216" s="24">
        <v>1.01</v>
      </c>
      <c r="I216" s="24">
        <f t="shared" si="15"/>
        <v>10143.33</v>
      </c>
    </row>
    <row r="217" spans="1:9" x14ac:dyDescent="0.25">
      <c r="A217" s="20" t="s">
        <v>385</v>
      </c>
      <c r="B217" s="21" t="s">
        <v>45</v>
      </c>
      <c r="C217" s="22" t="s">
        <v>143</v>
      </c>
      <c r="D217" s="22" t="s">
        <v>144</v>
      </c>
      <c r="E217" s="23" t="s">
        <v>134</v>
      </c>
      <c r="F217" s="24">
        <v>24.46</v>
      </c>
      <c r="G217" s="25" t="s">
        <v>12</v>
      </c>
      <c r="H217" s="24">
        <v>296.17</v>
      </c>
      <c r="I217" s="24">
        <f t="shared" si="15"/>
        <v>7244.32</v>
      </c>
    </row>
    <row r="218" spans="1:9" x14ac:dyDescent="0.25">
      <c r="A218" s="20" t="s">
        <v>386</v>
      </c>
      <c r="B218" s="21" t="s">
        <v>45</v>
      </c>
      <c r="C218" s="22" t="s">
        <v>116</v>
      </c>
      <c r="D218" s="22" t="s">
        <v>117</v>
      </c>
      <c r="E218" s="23" t="s">
        <v>103</v>
      </c>
      <c r="F218" s="24">
        <v>4519.7700000000004</v>
      </c>
      <c r="G218" s="25" t="s">
        <v>12</v>
      </c>
      <c r="H218" s="24">
        <v>1.01</v>
      </c>
      <c r="I218" s="24">
        <f t="shared" si="15"/>
        <v>4564.97</v>
      </c>
    </row>
    <row r="219" spans="1:9" x14ac:dyDescent="0.25">
      <c r="A219" s="20" t="s">
        <v>387</v>
      </c>
      <c r="B219" s="21" t="s">
        <v>45</v>
      </c>
      <c r="C219" s="22" t="s">
        <v>147</v>
      </c>
      <c r="D219" s="22" t="s">
        <v>148</v>
      </c>
      <c r="E219" s="23" t="s">
        <v>38</v>
      </c>
      <c r="F219" s="24">
        <v>163.05000000000001</v>
      </c>
      <c r="G219" s="25" t="s">
        <v>12</v>
      </c>
      <c r="H219" s="24">
        <v>0.69</v>
      </c>
      <c r="I219" s="24">
        <f t="shared" si="15"/>
        <v>112.5</v>
      </c>
    </row>
    <row r="220" spans="1:9" x14ac:dyDescent="0.25">
      <c r="A220" s="20" t="s">
        <v>388</v>
      </c>
      <c r="B220" s="21" t="s">
        <v>45</v>
      </c>
      <c r="C220" s="22" t="s">
        <v>150</v>
      </c>
      <c r="D220" s="22" t="s">
        <v>151</v>
      </c>
      <c r="E220" s="23" t="s">
        <v>99</v>
      </c>
      <c r="F220" s="24">
        <v>0.16</v>
      </c>
      <c r="G220" s="25" t="s">
        <v>12</v>
      </c>
      <c r="H220" s="24">
        <v>3590.4</v>
      </c>
      <c r="I220" s="24">
        <f t="shared" si="15"/>
        <v>574.46</v>
      </c>
    </row>
    <row r="221" spans="1:9" x14ac:dyDescent="0.25">
      <c r="A221" s="20" t="s">
        <v>389</v>
      </c>
      <c r="B221" s="21" t="s">
        <v>35</v>
      </c>
      <c r="C221" s="22" t="s">
        <v>101</v>
      </c>
      <c r="D221" s="22" t="s">
        <v>102</v>
      </c>
      <c r="E221" s="23" t="s">
        <v>103</v>
      </c>
      <c r="F221" s="24">
        <v>4.8</v>
      </c>
      <c r="G221" s="25" t="s">
        <v>12</v>
      </c>
      <c r="H221" s="24">
        <v>2.08</v>
      </c>
      <c r="I221" s="24">
        <f t="shared" si="15"/>
        <v>9.98</v>
      </c>
    </row>
    <row r="222" spans="1:9" x14ac:dyDescent="0.25">
      <c r="A222" s="20" t="s">
        <v>390</v>
      </c>
      <c r="B222" s="21" t="s">
        <v>35</v>
      </c>
      <c r="C222" s="22" t="s">
        <v>105</v>
      </c>
      <c r="D222" s="22" t="s">
        <v>106</v>
      </c>
      <c r="E222" s="23" t="s">
        <v>103</v>
      </c>
      <c r="F222" s="24">
        <v>49.44</v>
      </c>
      <c r="G222" s="25" t="s">
        <v>12</v>
      </c>
      <c r="H222" s="24">
        <v>0.78</v>
      </c>
      <c r="I222" s="24">
        <f t="shared" si="15"/>
        <v>38.56</v>
      </c>
    </row>
    <row r="223" spans="1:9" x14ac:dyDescent="0.25">
      <c r="A223" s="26" t="s">
        <v>391</v>
      </c>
      <c r="B223" s="26"/>
      <c r="C223" s="26"/>
      <c r="D223" s="26" t="s">
        <v>164</v>
      </c>
      <c r="E223" s="26"/>
      <c r="F223" s="26"/>
      <c r="G223" s="26"/>
      <c r="H223" s="26"/>
      <c r="I223" s="26"/>
    </row>
    <row r="224" spans="1:9" x14ac:dyDescent="0.25">
      <c r="A224" s="20" t="s">
        <v>392</v>
      </c>
      <c r="B224" s="21" t="s">
        <v>45</v>
      </c>
      <c r="C224" s="22" t="s">
        <v>166</v>
      </c>
      <c r="D224" s="22" t="s">
        <v>167</v>
      </c>
      <c r="E224" s="23" t="s">
        <v>38</v>
      </c>
      <c r="F224" s="24">
        <v>79.2</v>
      </c>
      <c r="G224" s="25" t="s">
        <v>12</v>
      </c>
      <c r="H224" s="24">
        <v>34.590000000000003</v>
      </c>
      <c r="I224" s="24">
        <f>ROUND(F224*H224,2)</f>
        <v>2739.53</v>
      </c>
    </row>
    <row r="225" spans="1:9" x14ac:dyDescent="0.25">
      <c r="A225" s="20" t="s">
        <v>393</v>
      </c>
      <c r="B225" s="21" t="s">
        <v>45</v>
      </c>
      <c r="C225" s="22" t="s">
        <v>169</v>
      </c>
      <c r="D225" s="22" t="s">
        <v>170</v>
      </c>
      <c r="E225" s="23" t="s">
        <v>38</v>
      </c>
      <c r="F225" s="24">
        <v>15.84</v>
      </c>
      <c r="G225" s="25" t="s">
        <v>12</v>
      </c>
      <c r="H225" s="24">
        <v>53.75</v>
      </c>
      <c r="I225" s="24">
        <f>ROUND(F225*H225,2)</f>
        <v>851.4</v>
      </c>
    </row>
    <row r="226" spans="1:9" x14ac:dyDescent="0.25">
      <c r="A226" s="26" t="s">
        <v>394</v>
      </c>
      <c r="B226" s="26"/>
      <c r="C226" s="26"/>
      <c r="D226" s="26" t="s">
        <v>178</v>
      </c>
      <c r="E226" s="26"/>
      <c r="F226" s="26"/>
      <c r="G226" s="26"/>
      <c r="H226" s="26"/>
      <c r="I226" s="26"/>
    </row>
    <row r="227" spans="1:9" x14ac:dyDescent="0.25">
      <c r="A227" s="20" t="s">
        <v>395</v>
      </c>
      <c r="B227" s="21" t="s">
        <v>45</v>
      </c>
      <c r="C227" s="22" t="s">
        <v>180</v>
      </c>
      <c r="D227" s="22" t="s">
        <v>181</v>
      </c>
      <c r="E227" s="23" t="s">
        <v>43</v>
      </c>
      <c r="F227" s="24">
        <v>5</v>
      </c>
      <c r="G227" s="25" t="s">
        <v>12</v>
      </c>
      <c r="H227" s="24">
        <v>595.37</v>
      </c>
      <c r="I227" s="24">
        <f>ROUND(F227*H227,2)</f>
        <v>2976.85</v>
      </c>
    </row>
    <row r="228" spans="1:9" x14ac:dyDescent="0.25">
      <c r="A228" s="20" t="s">
        <v>396</v>
      </c>
      <c r="B228" s="21" t="s">
        <v>45</v>
      </c>
      <c r="C228" s="22" t="s">
        <v>183</v>
      </c>
      <c r="D228" s="22" t="s">
        <v>184</v>
      </c>
      <c r="E228" s="23" t="s">
        <v>43</v>
      </c>
      <c r="F228" s="24">
        <v>5</v>
      </c>
      <c r="G228" s="25" t="s">
        <v>12</v>
      </c>
      <c r="H228" s="24">
        <v>580.91</v>
      </c>
      <c r="I228" s="24">
        <f>ROUND(F228*H228,2)</f>
        <v>2904.55</v>
      </c>
    </row>
    <row r="229" spans="1:9" x14ac:dyDescent="0.25">
      <c r="A229" s="19" t="s">
        <v>397</v>
      </c>
      <c r="B229" s="19"/>
      <c r="C229" s="19"/>
      <c r="D229" s="19" t="s">
        <v>186</v>
      </c>
      <c r="E229" s="19"/>
      <c r="F229" s="19"/>
      <c r="G229" s="19"/>
      <c r="H229" s="19"/>
      <c r="I229" s="19"/>
    </row>
    <row r="230" spans="1:9" x14ac:dyDescent="0.25">
      <c r="A230" s="20" t="s">
        <v>398</v>
      </c>
      <c r="B230" s="21" t="s">
        <v>35</v>
      </c>
      <c r="C230" s="22" t="s">
        <v>188</v>
      </c>
      <c r="D230" s="22" t="s">
        <v>189</v>
      </c>
      <c r="E230" s="23" t="s">
        <v>38</v>
      </c>
      <c r="F230" s="24">
        <v>163.05000000000001</v>
      </c>
      <c r="G230" s="25" t="s">
        <v>12</v>
      </c>
      <c r="H230" s="24">
        <v>0.08</v>
      </c>
      <c r="I230" s="24">
        <f t="shared" ref="I230:I235" si="16">ROUND(F230*H230,2)</f>
        <v>13.04</v>
      </c>
    </row>
    <row r="231" spans="1:9" x14ac:dyDescent="0.25">
      <c r="A231" s="20" t="s">
        <v>399</v>
      </c>
      <c r="B231" s="21" t="s">
        <v>35</v>
      </c>
      <c r="C231" s="22" t="s">
        <v>191</v>
      </c>
      <c r="D231" s="22" t="s">
        <v>192</v>
      </c>
      <c r="E231" s="23" t="s">
        <v>38</v>
      </c>
      <c r="F231" s="24">
        <v>3260.94</v>
      </c>
      <c r="G231" s="25" t="s">
        <v>12</v>
      </c>
      <c r="H231" s="24">
        <v>0.03</v>
      </c>
      <c r="I231" s="24">
        <f t="shared" si="16"/>
        <v>97.83</v>
      </c>
    </row>
    <row r="232" spans="1:9" x14ac:dyDescent="0.25">
      <c r="A232" s="20" t="s">
        <v>400</v>
      </c>
      <c r="B232" s="21" t="s">
        <v>35</v>
      </c>
      <c r="C232" s="22" t="s">
        <v>194</v>
      </c>
      <c r="D232" s="22" t="s">
        <v>195</v>
      </c>
      <c r="E232" s="23" t="s">
        <v>43</v>
      </c>
      <c r="F232" s="24">
        <v>3</v>
      </c>
      <c r="G232" s="25" t="s">
        <v>12</v>
      </c>
      <c r="H232" s="24">
        <v>138.49</v>
      </c>
      <c r="I232" s="24">
        <f t="shared" si="16"/>
        <v>415.47</v>
      </c>
    </row>
    <row r="233" spans="1:9" x14ac:dyDescent="0.25">
      <c r="A233" s="20" t="s">
        <v>401</v>
      </c>
      <c r="B233" s="21" t="s">
        <v>35</v>
      </c>
      <c r="C233" s="22" t="s">
        <v>197</v>
      </c>
      <c r="D233" s="22" t="s">
        <v>198</v>
      </c>
      <c r="E233" s="23" t="s">
        <v>43</v>
      </c>
      <c r="F233" s="24">
        <v>3</v>
      </c>
      <c r="G233" s="25" t="s">
        <v>12</v>
      </c>
      <c r="H233" s="24">
        <v>484.72</v>
      </c>
      <c r="I233" s="24">
        <f t="shared" si="16"/>
        <v>1454.16</v>
      </c>
    </row>
    <row r="234" spans="1:9" x14ac:dyDescent="0.25">
      <c r="A234" s="20" t="s">
        <v>402</v>
      </c>
      <c r="B234" s="21" t="s">
        <v>35</v>
      </c>
      <c r="C234" s="22" t="s">
        <v>200</v>
      </c>
      <c r="D234" s="22" t="s">
        <v>201</v>
      </c>
      <c r="E234" s="23" t="s">
        <v>43</v>
      </c>
      <c r="F234" s="24">
        <v>3</v>
      </c>
      <c r="G234" s="25" t="s">
        <v>12</v>
      </c>
      <c r="H234" s="24">
        <v>207.73</v>
      </c>
      <c r="I234" s="24">
        <f t="shared" si="16"/>
        <v>623.19000000000005</v>
      </c>
    </row>
    <row r="235" spans="1:9" x14ac:dyDescent="0.25">
      <c r="A235" s="20" t="s">
        <v>403</v>
      </c>
      <c r="B235" s="21" t="s">
        <v>35</v>
      </c>
      <c r="C235" s="22" t="s">
        <v>203</v>
      </c>
      <c r="D235" s="22" t="s">
        <v>204</v>
      </c>
      <c r="E235" s="23" t="s">
        <v>43</v>
      </c>
      <c r="F235" s="24">
        <v>3</v>
      </c>
      <c r="G235" s="25" t="s">
        <v>12</v>
      </c>
      <c r="H235" s="24">
        <v>124.62</v>
      </c>
      <c r="I235" s="24">
        <f t="shared" si="16"/>
        <v>373.86</v>
      </c>
    </row>
    <row r="236" spans="1:9" x14ac:dyDescent="0.25">
      <c r="A236" s="18" t="s">
        <v>404</v>
      </c>
      <c r="B236" s="18"/>
      <c r="C236" s="18"/>
      <c r="D236" s="18" t="s">
        <v>405</v>
      </c>
      <c r="E236" s="18"/>
      <c r="F236" s="18"/>
      <c r="G236" s="18"/>
      <c r="H236" s="18"/>
      <c r="I236" s="18"/>
    </row>
    <row r="237" spans="1:9" x14ac:dyDescent="0.25">
      <c r="A237" s="19" t="s">
        <v>406</v>
      </c>
      <c r="B237" s="19"/>
      <c r="C237" s="19"/>
      <c r="D237" s="19" t="s">
        <v>33</v>
      </c>
      <c r="E237" s="19"/>
      <c r="F237" s="19"/>
      <c r="G237" s="19"/>
      <c r="H237" s="19"/>
      <c r="I237" s="19"/>
    </row>
    <row r="238" spans="1:9" x14ac:dyDescent="0.25">
      <c r="A238" s="20" t="s">
        <v>407</v>
      </c>
      <c r="B238" s="21" t="s">
        <v>35</v>
      </c>
      <c r="C238" s="22" t="s">
        <v>36</v>
      </c>
      <c r="D238" s="22" t="s">
        <v>37</v>
      </c>
      <c r="E238" s="23" t="s">
        <v>38</v>
      </c>
      <c r="F238" s="24">
        <v>6074.64</v>
      </c>
      <c r="G238" s="25" t="s">
        <v>12</v>
      </c>
      <c r="H238" s="24">
        <v>0.82</v>
      </c>
      <c r="I238" s="24">
        <f>ROUND(F238*H238,2)</f>
        <v>4981.2</v>
      </c>
    </row>
    <row r="239" spans="1:9" x14ac:dyDescent="0.25">
      <c r="A239" s="20" t="s">
        <v>408</v>
      </c>
      <c r="B239" s="21" t="s">
        <v>45</v>
      </c>
      <c r="C239" s="22" t="s">
        <v>409</v>
      </c>
      <c r="D239" s="22" t="s">
        <v>410</v>
      </c>
      <c r="E239" s="23" t="s">
        <v>38</v>
      </c>
      <c r="F239" s="24">
        <v>607.46</v>
      </c>
      <c r="G239" s="25" t="s">
        <v>12</v>
      </c>
      <c r="H239" s="24">
        <v>6.16</v>
      </c>
      <c r="I239" s="24">
        <f>ROUND(F239*H239,2)</f>
        <v>3741.95</v>
      </c>
    </row>
    <row r="240" spans="1:9" x14ac:dyDescent="0.25">
      <c r="A240" s="20" t="s">
        <v>411</v>
      </c>
      <c r="B240" s="21" t="s">
        <v>45</v>
      </c>
      <c r="C240" s="22" t="s">
        <v>46</v>
      </c>
      <c r="D240" s="22" t="s">
        <v>47</v>
      </c>
      <c r="E240" s="23" t="s">
        <v>43</v>
      </c>
      <c r="F240" s="24">
        <v>1</v>
      </c>
      <c r="G240" s="25" t="s">
        <v>12</v>
      </c>
      <c r="H240" s="24">
        <v>2458.29</v>
      </c>
      <c r="I240" s="24">
        <f>ROUND(F240*H240,2)</f>
        <v>2458.29</v>
      </c>
    </row>
    <row r="241" spans="1:9" x14ac:dyDescent="0.25">
      <c r="A241" s="20" t="s">
        <v>412</v>
      </c>
      <c r="B241" s="21" t="s">
        <v>45</v>
      </c>
      <c r="C241" s="22" t="s">
        <v>49</v>
      </c>
      <c r="D241" s="22" t="s">
        <v>50</v>
      </c>
      <c r="E241" s="23" t="s">
        <v>43</v>
      </c>
      <c r="F241" s="24">
        <v>2</v>
      </c>
      <c r="G241" s="25" t="s">
        <v>12</v>
      </c>
      <c r="H241" s="24">
        <v>168.5</v>
      </c>
      <c r="I241" s="24">
        <f>ROUND(F241*H241,2)</f>
        <v>337</v>
      </c>
    </row>
    <row r="242" spans="1:9" x14ac:dyDescent="0.25">
      <c r="A242" s="19" t="s">
        <v>413</v>
      </c>
      <c r="B242" s="19"/>
      <c r="C242" s="19"/>
      <c r="D242" s="19" t="s">
        <v>52</v>
      </c>
      <c r="E242" s="19"/>
      <c r="F242" s="19"/>
      <c r="G242" s="19"/>
      <c r="H242" s="19"/>
      <c r="I242" s="19"/>
    </row>
    <row r="243" spans="1:9" x14ac:dyDescent="0.25">
      <c r="A243" s="20" t="s">
        <v>414</v>
      </c>
      <c r="B243" s="21" t="s">
        <v>45</v>
      </c>
      <c r="C243" s="22" t="s">
        <v>54</v>
      </c>
      <c r="D243" s="22" t="s">
        <v>55</v>
      </c>
      <c r="E243" s="23" t="s">
        <v>56</v>
      </c>
      <c r="F243" s="24">
        <v>0.34</v>
      </c>
      <c r="G243" s="25" t="s">
        <v>12</v>
      </c>
      <c r="H243" s="24">
        <v>37458.980000000003</v>
      </c>
      <c r="I243" s="24">
        <f t="shared" ref="I243:I253" si="17">ROUND(F243*H243,2)</f>
        <v>12736.05</v>
      </c>
    </row>
    <row r="244" spans="1:9" x14ac:dyDescent="0.25">
      <c r="A244" s="20" t="s">
        <v>415</v>
      </c>
      <c r="B244" s="21" t="s">
        <v>45</v>
      </c>
      <c r="C244" s="22" t="s">
        <v>58</v>
      </c>
      <c r="D244" s="22" t="s">
        <v>59</v>
      </c>
      <c r="E244" s="23" t="s">
        <v>56</v>
      </c>
      <c r="F244" s="24">
        <v>1.03</v>
      </c>
      <c r="G244" s="25" t="s">
        <v>12</v>
      </c>
      <c r="H244" s="24">
        <v>16217.66</v>
      </c>
      <c r="I244" s="24">
        <f t="shared" si="17"/>
        <v>16704.189999999999</v>
      </c>
    </row>
    <row r="245" spans="1:9" x14ac:dyDescent="0.25">
      <c r="A245" s="20" t="s">
        <v>416</v>
      </c>
      <c r="B245" s="21" t="s">
        <v>45</v>
      </c>
      <c r="C245" s="22" t="s">
        <v>61</v>
      </c>
      <c r="D245" s="22" t="s">
        <v>62</v>
      </c>
      <c r="E245" s="23" t="s">
        <v>56</v>
      </c>
      <c r="F245" s="24">
        <v>1.03</v>
      </c>
      <c r="G245" s="25" t="s">
        <v>12</v>
      </c>
      <c r="H245" s="24">
        <v>9002.25</v>
      </c>
      <c r="I245" s="24">
        <f t="shared" si="17"/>
        <v>9272.32</v>
      </c>
    </row>
    <row r="246" spans="1:9" x14ac:dyDescent="0.25">
      <c r="A246" s="20" t="s">
        <v>417</v>
      </c>
      <c r="B246" s="21" t="s">
        <v>45</v>
      </c>
      <c r="C246" s="22" t="s">
        <v>64</v>
      </c>
      <c r="D246" s="22" t="s">
        <v>65</v>
      </c>
      <c r="E246" s="23" t="s">
        <v>56</v>
      </c>
      <c r="F246" s="24">
        <v>1.03</v>
      </c>
      <c r="G246" s="25" t="s">
        <v>12</v>
      </c>
      <c r="H246" s="24">
        <v>6403.11</v>
      </c>
      <c r="I246" s="24">
        <f t="shared" si="17"/>
        <v>6595.2</v>
      </c>
    </row>
    <row r="247" spans="1:9" x14ac:dyDescent="0.25">
      <c r="A247" s="20" t="s">
        <v>418</v>
      </c>
      <c r="B247" s="21" t="s">
        <v>45</v>
      </c>
      <c r="C247" s="22" t="s">
        <v>67</v>
      </c>
      <c r="D247" s="22" t="s">
        <v>68</v>
      </c>
      <c r="E247" s="23" t="s">
        <v>56</v>
      </c>
      <c r="F247" s="24">
        <v>1.03</v>
      </c>
      <c r="G247" s="25" t="s">
        <v>12</v>
      </c>
      <c r="H247" s="24">
        <v>10616.89</v>
      </c>
      <c r="I247" s="24">
        <f t="shared" si="17"/>
        <v>10935.4</v>
      </c>
    </row>
    <row r="248" spans="1:9" x14ac:dyDescent="0.25">
      <c r="A248" s="20" t="s">
        <v>419</v>
      </c>
      <c r="B248" s="21" t="s">
        <v>45</v>
      </c>
      <c r="C248" s="22" t="s">
        <v>70</v>
      </c>
      <c r="D248" s="22" t="s">
        <v>71</v>
      </c>
      <c r="E248" s="23" t="s">
        <v>56</v>
      </c>
      <c r="F248" s="24">
        <v>0.34</v>
      </c>
      <c r="G248" s="25" t="s">
        <v>12</v>
      </c>
      <c r="H248" s="24">
        <v>7129.43</v>
      </c>
      <c r="I248" s="24">
        <f t="shared" si="17"/>
        <v>2424.0100000000002</v>
      </c>
    </row>
    <row r="249" spans="1:9" x14ac:dyDescent="0.25">
      <c r="A249" s="20" t="s">
        <v>420</v>
      </c>
      <c r="B249" s="21" t="s">
        <v>45</v>
      </c>
      <c r="C249" s="22" t="s">
        <v>73</v>
      </c>
      <c r="D249" s="22" t="s">
        <v>74</v>
      </c>
      <c r="E249" s="23" t="s">
        <v>56</v>
      </c>
      <c r="F249" s="24">
        <v>1.03</v>
      </c>
      <c r="G249" s="25" t="s">
        <v>12</v>
      </c>
      <c r="H249" s="24">
        <v>6153</v>
      </c>
      <c r="I249" s="24">
        <f t="shared" si="17"/>
        <v>6337.59</v>
      </c>
    </row>
    <row r="250" spans="1:9" x14ac:dyDescent="0.25">
      <c r="A250" s="20" t="s">
        <v>421</v>
      </c>
      <c r="B250" s="21" t="s">
        <v>45</v>
      </c>
      <c r="C250" s="22" t="s">
        <v>76</v>
      </c>
      <c r="D250" s="22" t="s">
        <v>77</v>
      </c>
      <c r="E250" s="23" t="s">
        <v>56</v>
      </c>
      <c r="F250" s="24">
        <v>1.03</v>
      </c>
      <c r="G250" s="25" t="s">
        <v>12</v>
      </c>
      <c r="H250" s="24">
        <v>9506.33</v>
      </c>
      <c r="I250" s="24">
        <f t="shared" si="17"/>
        <v>9791.52</v>
      </c>
    </row>
    <row r="251" spans="1:9" x14ac:dyDescent="0.25">
      <c r="A251" s="20" t="s">
        <v>422</v>
      </c>
      <c r="B251" s="21" t="s">
        <v>45</v>
      </c>
      <c r="C251" s="22" t="s">
        <v>79</v>
      </c>
      <c r="D251" s="22" t="s">
        <v>80</v>
      </c>
      <c r="E251" s="23" t="s">
        <v>81</v>
      </c>
      <c r="F251" s="24">
        <v>54.82</v>
      </c>
      <c r="G251" s="25" t="s">
        <v>12</v>
      </c>
      <c r="H251" s="24">
        <v>302.5</v>
      </c>
      <c r="I251" s="24">
        <f t="shared" si="17"/>
        <v>16583.05</v>
      </c>
    </row>
    <row r="252" spans="1:9" x14ac:dyDescent="0.25">
      <c r="A252" s="20" t="s">
        <v>423</v>
      </c>
      <c r="B252" s="21" t="s">
        <v>45</v>
      </c>
      <c r="C252" s="22" t="s">
        <v>79</v>
      </c>
      <c r="D252" s="22" t="s">
        <v>80</v>
      </c>
      <c r="E252" s="23" t="s">
        <v>81</v>
      </c>
      <c r="F252" s="24">
        <v>20.56</v>
      </c>
      <c r="G252" s="25" t="s">
        <v>12</v>
      </c>
      <c r="H252" s="24">
        <v>302.5</v>
      </c>
      <c r="I252" s="24">
        <f t="shared" si="17"/>
        <v>6219.4</v>
      </c>
    </row>
    <row r="253" spans="1:9" x14ac:dyDescent="0.25">
      <c r="A253" s="20" t="s">
        <v>424</v>
      </c>
      <c r="B253" s="21" t="s">
        <v>45</v>
      </c>
      <c r="C253" s="22" t="s">
        <v>84</v>
      </c>
      <c r="D253" s="22" t="s">
        <v>85</v>
      </c>
      <c r="E253" s="23" t="s">
        <v>43</v>
      </c>
      <c r="F253" s="24">
        <v>0.17</v>
      </c>
      <c r="G253" s="25" t="s">
        <v>12</v>
      </c>
      <c r="H253" s="24">
        <v>90802.49</v>
      </c>
      <c r="I253" s="24">
        <f t="shared" si="17"/>
        <v>15436.42</v>
      </c>
    </row>
    <row r="254" spans="1:9" x14ac:dyDescent="0.25">
      <c r="A254" s="19" t="s">
        <v>425</v>
      </c>
      <c r="B254" s="19"/>
      <c r="C254" s="19"/>
      <c r="D254" s="19" t="s">
        <v>87</v>
      </c>
      <c r="E254" s="19"/>
      <c r="F254" s="19"/>
      <c r="G254" s="19"/>
      <c r="H254" s="19"/>
      <c r="I254" s="19"/>
    </row>
    <row r="255" spans="1:9" x14ac:dyDescent="0.25">
      <c r="A255" s="20" t="s">
        <v>426</v>
      </c>
      <c r="B255" s="21" t="s">
        <v>45</v>
      </c>
      <c r="C255" s="22" t="s">
        <v>132</v>
      </c>
      <c r="D255" s="22" t="s">
        <v>133</v>
      </c>
      <c r="E255" s="23" t="s">
        <v>134</v>
      </c>
      <c r="F255" s="24">
        <v>648.32000000000005</v>
      </c>
      <c r="G255" s="25" t="s">
        <v>12</v>
      </c>
      <c r="H255" s="24">
        <v>8.67</v>
      </c>
      <c r="I255" s="24">
        <f t="shared" ref="I255:I267" si="18">ROUND(F255*H255,2)</f>
        <v>5620.93</v>
      </c>
    </row>
    <row r="256" spans="1:9" x14ac:dyDescent="0.25">
      <c r="A256" s="20" t="s">
        <v>427</v>
      </c>
      <c r="B256" s="21" t="s">
        <v>45</v>
      </c>
      <c r="C256" s="22" t="s">
        <v>270</v>
      </c>
      <c r="D256" s="22" t="s">
        <v>271</v>
      </c>
      <c r="E256" s="23" t="s">
        <v>134</v>
      </c>
      <c r="F256" s="24">
        <v>12.8</v>
      </c>
      <c r="G256" s="25" t="s">
        <v>12</v>
      </c>
      <c r="H256" s="24">
        <v>201.54</v>
      </c>
      <c r="I256" s="24">
        <f t="shared" si="18"/>
        <v>2579.71</v>
      </c>
    </row>
    <row r="257" spans="1:9" x14ac:dyDescent="0.25">
      <c r="A257" s="20" t="s">
        <v>428</v>
      </c>
      <c r="B257" s="21" t="s">
        <v>45</v>
      </c>
      <c r="C257" s="22" t="s">
        <v>273</v>
      </c>
      <c r="D257" s="22" t="s">
        <v>274</v>
      </c>
      <c r="E257" s="23" t="s">
        <v>162</v>
      </c>
      <c r="F257" s="24">
        <v>128</v>
      </c>
      <c r="G257" s="25" t="s">
        <v>12</v>
      </c>
      <c r="H257" s="24">
        <v>580.70000000000005</v>
      </c>
      <c r="I257" s="24">
        <f t="shared" si="18"/>
        <v>74329.600000000006</v>
      </c>
    </row>
    <row r="258" spans="1:9" x14ac:dyDescent="0.25">
      <c r="A258" s="20" t="s">
        <v>429</v>
      </c>
      <c r="B258" s="21" t="s">
        <v>45</v>
      </c>
      <c r="C258" s="22" t="s">
        <v>276</v>
      </c>
      <c r="D258" s="22" t="s">
        <v>277</v>
      </c>
      <c r="E258" s="23" t="s">
        <v>134</v>
      </c>
      <c r="F258" s="24">
        <v>191.96</v>
      </c>
      <c r="G258" s="25" t="s">
        <v>12</v>
      </c>
      <c r="H258" s="24">
        <v>24.93</v>
      </c>
      <c r="I258" s="24">
        <f t="shared" si="18"/>
        <v>4785.5600000000004</v>
      </c>
    </row>
    <row r="259" spans="1:9" x14ac:dyDescent="0.25">
      <c r="A259" s="20" t="s">
        <v>430</v>
      </c>
      <c r="B259" s="21" t="s">
        <v>45</v>
      </c>
      <c r="C259" s="22" t="s">
        <v>143</v>
      </c>
      <c r="D259" s="22" t="s">
        <v>144</v>
      </c>
      <c r="E259" s="23" t="s">
        <v>134</v>
      </c>
      <c r="F259" s="24">
        <v>19.2</v>
      </c>
      <c r="G259" s="25" t="s">
        <v>12</v>
      </c>
      <c r="H259" s="24">
        <v>296.17</v>
      </c>
      <c r="I259" s="24">
        <f t="shared" si="18"/>
        <v>5686.46</v>
      </c>
    </row>
    <row r="260" spans="1:9" x14ac:dyDescent="0.25">
      <c r="A260" s="20" t="s">
        <v>431</v>
      </c>
      <c r="B260" s="21" t="s">
        <v>45</v>
      </c>
      <c r="C260" s="22" t="s">
        <v>116</v>
      </c>
      <c r="D260" s="22" t="s">
        <v>117</v>
      </c>
      <c r="E260" s="23" t="s">
        <v>103</v>
      </c>
      <c r="F260" s="24">
        <v>5913.02</v>
      </c>
      <c r="G260" s="25" t="s">
        <v>12</v>
      </c>
      <c r="H260" s="24">
        <v>1.01</v>
      </c>
      <c r="I260" s="24">
        <f t="shared" si="18"/>
        <v>5972.15</v>
      </c>
    </row>
    <row r="261" spans="1:9" x14ac:dyDescent="0.25">
      <c r="A261" s="20" t="s">
        <v>432</v>
      </c>
      <c r="B261" s="21" t="s">
        <v>45</v>
      </c>
      <c r="C261" s="22" t="s">
        <v>147</v>
      </c>
      <c r="D261" s="22" t="s">
        <v>148</v>
      </c>
      <c r="E261" s="23" t="s">
        <v>38</v>
      </c>
      <c r="F261" s="24">
        <v>128</v>
      </c>
      <c r="G261" s="25" t="s">
        <v>12</v>
      </c>
      <c r="H261" s="24">
        <v>0.69</v>
      </c>
      <c r="I261" s="24">
        <f t="shared" si="18"/>
        <v>88.32</v>
      </c>
    </row>
    <row r="262" spans="1:9" x14ac:dyDescent="0.25">
      <c r="A262" s="20" t="s">
        <v>433</v>
      </c>
      <c r="B262" s="21" t="s">
        <v>45</v>
      </c>
      <c r="C262" s="22" t="s">
        <v>150</v>
      </c>
      <c r="D262" s="22" t="s">
        <v>151</v>
      </c>
      <c r="E262" s="23" t="s">
        <v>99</v>
      </c>
      <c r="F262" s="24">
        <v>0.13</v>
      </c>
      <c r="G262" s="25" t="s">
        <v>12</v>
      </c>
      <c r="H262" s="24">
        <v>3590.4</v>
      </c>
      <c r="I262" s="24">
        <f t="shared" si="18"/>
        <v>466.75</v>
      </c>
    </row>
    <row r="263" spans="1:9" x14ac:dyDescent="0.25">
      <c r="A263" s="20" t="s">
        <v>434</v>
      </c>
      <c r="B263" s="21" t="s">
        <v>35</v>
      </c>
      <c r="C263" s="22" t="s">
        <v>101</v>
      </c>
      <c r="D263" s="22" t="s">
        <v>102</v>
      </c>
      <c r="E263" s="23" t="s">
        <v>103</v>
      </c>
      <c r="F263" s="24">
        <v>3.9</v>
      </c>
      <c r="G263" s="25" t="s">
        <v>12</v>
      </c>
      <c r="H263" s="24">
        <v>2.08</v>
      </c>
      <c r="I263" s="24">
        <f t="shared" si="18"/>
        <v>8.11</v>
      </c>
    </row>
    <row r="264" spans="1:9" x14ac:dyDescent="0.25">
      <c r="A264" s="20" t="s">
        <v>435</v>
      </c>
      <c r="B264" s="21" t="s">
        <v>35</v>
      </c>
      <c r="C264" s="22" t="s">
        <v>105</v>
      </c>
      <c r="D264" s="22" t="s">
        <v>106</v>
      </c>
      <c r="E264" s="23" t="s">
        <v>103</v>
      </c>
      <c r="F264" s="24">
        <v>40.17</v>
      </c>
      <c r="G264" s="25" t="s">
        <v>12</v>
      </c>
      <c r="H264" s="24">
        <v>0.78</v>
      </c>
      <c r="I264" s="24">
        <f t="shared" si="18"/>
        <v>31.33</v>
      </c>
    </row>
    <row r="265" spans="1:9" x14ac:dyDescent="0.25">
      <c r="A265" s="20" t="s">
        <v>436</v>
      </c>
      <c r="B265" s="21" t="s">
        <v>45</v>
      </c>
      <c r="C265" s="22" t="s">
        <v>285</v>
      </c>
      <c r="D265" s="22" t="s">
        <v>286</v>
      </c>
      <c r="E265" s="23" t="s">
        <v>43</v>
      </c>
      <c r="F265" s="24">
        <v>6</v>
      </c>
      <c r="G265" s="25" t="s">
        <v>12</v>
      </c>
      <c r="H265" s="24">
        <v>6131.4</v>
      </c>
      <c r="I265" s="24">
        <f t="shared" si="18"/>
        <v>36788.400000000001</v>
      </c>
    </row>
    <row r="266" spans="1:9" x14ac:dyDescent="0.25">
      <c r="A266" s="20" t="s">
        <v>437</v>
      </c>
      <c r="B266" s="21" t="s">
        <v>45</v>
      </c>
      <c r="C266" s="22" t="s">
        <v>288</v>
      </c>
      <c r="D266" s="22" t="s">
        <v>289</v>
      </c>
      <c r="E266" s="23" t="s">
        <v>162</v>
      </c>
      <c r="F266" s="24">
        <v>1393.08</v>
      </c>
      <c r="G266" s="25" t="s">
        <v>12</v>
      </c>
      <c r="H266" s="24">
        <v>64</v>
      </c>
      <c r="I266" s="24">
        <f t="shared" si="18"/>
        <v>89157.119999999995</v>
      </c>
    </row>
    <row r="267" spans="1:9" x14ac:dyDescent="0.25">
      <c r="A267" s="20" t="s">
        <v>438</v>
      </c>
      <c r="B267" s="21" t="s">
        <v>45</v>
      </c>
      <c r="C267" s="22" t="s">
        <v>439</v>
      </c>
      <c r="D267" s="22" t="s">
        <v>440</v>
      </c>
      <c r="E267" s="23" t="s">
        <v>43</v>
      </c>
      <c r="F267" s="24">
        <v>1</v>
      </c>
      <c r="G267" s="25" t="s">
        <v>12</v>
      </c>
      <c r="H267" s="24">
        <v>985.3</v>
      </c>
      <c r="I267" s="24">
        <f t="shared" si="18"/>
        <v>985.3</v>
      </c>
    </row>
    <row r="268" spans="1:9" x14ac:dyDescent="0.25">
      <c r="A268" s="26" t="s">
        <v>441</v>
      </c>
      <c r="B268" s="26"/>
      <c r="C268" s="26"/>
      <c r="D268" s="26" t="s">
        <v>92</v>
      </c>
      <c r="E268" s="26"/>
      <c r="F268" s="26"/>
      <c r="G268" s="26"/>
      <c r="H268" s="26"/>
      <c r="I268" s="26"/>
    </row>
    <row r="269" spans="1:9" x14ac:dyDescent="0.25">
      <c r="A269" s="20" t="s">
        <v>442</v>
      </c>
      <c r="B269" s="21" t="s">
        <v>45</v>
      </c>
      <c r="C269" s="22" t="s">
        <v>94</v>
      </c>
      <c r="D269" s="22" t="s">
        <v>95</v>
      </c>
      <c r="E269" s="23" t="s">
        <v>38</v>
      </c>
      <c r="F269" s="24">
        <v>6074.64</v>
      </c>
      <c r="G269" s="25" t="s">
        <v>12</v>
      </c>
      <c r="H269" s="24">
        <v>0.51</v>
      </c>
      <c r="I269" s="24">
        <f t="shared" ref="I269:I277" si="19">ROUND(F269*H269,2)</f>
        <v>3098.07</v>
      </c>
    </row>
    <row r="270" spans="1:9" x14ac:dyDescent="0.25">
      <c r="A270" s="20" t="s">
        <v>443</v>
      </c>
      <c r="B270" s="21" t="s">
        <v>45</v>
      </c>
      <c r="C270" s="22" t="s">
        <v>97</v>
      </c>
      <c r="D270" s="22" t="s">
        <v>98</v>
      </c>
      <c r="E270" s="23" t="s">
        <v>99</v>
      </c>
      <c r="F270" s="24">
        <v>3.04</v>
      </c>
      <c r="G270" s="25" t="s">
        <v>12</v>
      </c>
      <c r="H270" s="24">
        <v>3603.2171052631579</v>
      </c>
      <c r="I270" s="24">
        <f t="shared" si="19"/>
        <v>10953.78</v>
      </c>
    </row>
    <row r="271" spans="1:9" x14ac:dyDescent="0.25">
      <c r="A271" s="20" t="s">
        <v>444</v>
      </c>
      <c r="B271" s="21" t="s">
        <v>35</v>
      </c>
      <c r="C271" s="22" t="s">
        <v>101</v>
      </c>
      <c r="D271" s="22" t="s">
        <v>102</v>
      </c>
      <c r="E271" s="23" t="s">
        <v>103</v>
      </c>
      <c r="F271" s="24">
        <v>91.2</v>
      </c>
      <c r="G271" s="25" t="s">
        <v>12</v>
      </c>
      <c r="H271" s="24">
        <v>2.0799342105263161</v>
      </c>
      <c r="I271" s="24">
        <f t="shared" si="19"/>
        <v>189.69</v>
      </c>
    </row>
    <row r="272" spans="1:9" x14ac:dyDescent="0.25">
      <c r="A272" s="20" t="s">
        <v>445</v>
      </c>
      <c r="B272" s="21" t="s">
        <v>35</v>
      </c>
      <c r="C272" s="22" t="s">
        <v>105</v>
      </c>
      <c r="D272" s="22" t="s">
        <v>106</v>
      </c>
      <c r="E272" s="23" t="s">
        <v>103</v>
      </c>
      <c r="F272" s="24">
        <v>939.36</v>
      </c>
      <c r="G272" s="25" t="s">
        <v>12</v>
      </c>
      <c r="H272" s="24">
        <v>0.78</v>
      </c>
      <c r="I272" s="24">
        <f t="shared" si="19"/>
        <v>732.7</v>
      </c>
    </row>
    <row r="273" spans="1:9" x14ac:dyDescent="0.25">
      <c r="A273" s="20" t="s">
        <v>446</v>
      </c>
      <c r="B273" s="21" t="s">
        <v>45</v>
      </c>
      <c r="C273" s="22" t="s">
        <v>108</v>
      </c>
      <c r="D273" s="22" t="s">
        <v>109</v>
      </c>
      <c r="E273" s="23" t="s">
        <v>99</v>
      </c>
      <c r="F273" s="24">
        <v>387.99</v>
      </c>
      <c r="G273" s="25" t="s">
        <v>12</v>
      </c>
      <c r="H273" s="24">
        <v>236.56</v>
      </c>
      <c r="I273" s="24">
        <f t="shared" si="19"/>
        <v>91782.91</v>
      </c>
    </row>
    <row r="274" spans="1:9" x14ac:dyDescent="0.25">
      <c r="A274" s="20" t="s">
        <v>447</v>
      </c>
      <c r="B274" s="21" t="s">
        <v>45</v>
      </c>
      <c r="C274" s="22" t="s">
        <v>111</v>
      </c>
      <c r="D274" s="22" t="s">
        <v>112</v>
      </c>
      <c r="E274" s="23" t="s">
        <v>99</v>
      </c>
      <c r="F274" s="24">
        <v>21.34</v>
      </c>
      <c r="G274" s="25" t="s">
        <v>12</v>
      </c>
      <c r="H274" s="24">
        <v>4735.21</v>
      </c>
      <c r="I274" s="24">
        <f t="shared" si="19"/>
        <v>101049.38</v>
      </c>
    </row>
    <row r="275" spans="1:9" x14ac:dyDescent="0.25">
      <c r="A275" s="20" t="s">
        <v>448</v>
      </c>
      <c r="B275" s="21" t="s">
        <v>35</v>
      </c>
      <c r="C275" s="22" t="s">
        <v>101</v>
      </c>
      <c r="D275" s="22" t="s">
        <v>102</v>
      </c>
      <c r="E275" s="23" t="s">
        <v>103</v>
      </c>
      <c r="F275" s="24">
        <v>640.20000000000005</v>
      </c>
      <c r="G275" s="25" t="s">
        <v>12</v>
      </c>
      <c r="H275" s="24">
        <v>2.0799906279287721</v>
      </c>
      <c r="I275" s="24">
        <f t="shared" si="19"/>
        <v>1331.61</v>
      </c>
    </row>
    <row r="276" spans="1:9" x14ac:dyDescent="0.25">
      <c r="A276" s="20" t="s">
        <v>449</v>
      </c>
      <c r="B276" s="21" t="s">
        <v>35</v>
      </c>
      <c r="C276" s="22" t="s">
        <v>105</v>
      </c>
      <c r="D276" s="22" t="s">
        <v>106</v>
      </c>
      <c r="E276" s="23" t="s">
        <v>103</v>
      </c>
      <c r="F276" s="24">
        <v>6594.06</v>
      </c>
      <c r="G276" s="25" t="s">
        <v>12</v>
      </c>
      <c r="H276" s="24">
        <v>0.77999896876886154</v>
      </c>
      <c r="I276" s="24">
        <f t="shared" si="19"/>
        <v>5143.3599999999997</v>
      </c>
    </row>
    <row r="277" spans="1:9" x14ac:dyDescent="0.25">
      <c r="A277" s="20" t="s">
        <v>450</v>
      </c>
      <c r="B277" s="21" t="s">
        <v>45</v>
      </c>
      <c r="C277" s="22" t="s">
        <v>116</v>
      </c>
      <c r="D277" s="22" t="s">
        <v>117</v>
      </c>
      <c r="E277" s="23" t="s">
        <v>103</v>
      </c>
      <c r="F277" s="24">
        <v>30638.28</v>
      </c>
      <c r="G277" s="25" t="s">
        <v>12</v>
      </c>
      <c r="H277" s="24">
        <v>1.01</v>
      </c>
      <c r="I277" s="24">
        <f t="shared" si="19"/>
        <v>30944.66</v>
      </c>
    </row>
    <row r="278" spans="1:9" x14ac:dyDescent="0.25">
      <c r="A278" s="26" t="s">
        <v>451</v>
      </c>
      <c r="B278" s="26"/>
      <c r="C278" s="26"/>
      <c r="D278" s="26" t="s">
        <v>119</v>
      </c>
      <c r="E278" s="26"/>
      <c r="F278" s="26"/>
      <c r="G278" s="26"/>
      <c r="H278" s="26"/>
      <c r="I278" s="26"/>
    </row>
    <row r="279" spans="1:9" x14ac:dyDescent="0.25">
      <c r="A279" s="20" t="s">
        <v>452</v>
      </c>
      <c r="B279" s="21" t="s">
        <v>45</v>
      </c>
      <c r="C279" s="22" t="s">
        <v>94</v>
      </c>
      <c r="D279" s="22" t="s">
        <v>95</v>
      </c>
      <c r="E279" s="23" t="s">
        <v>38</v>
      </c>
      <c r="F279" s="24">
        <v>6074.64</v>
      </c>
      <c r="G279" s="25" t="s">
        <v>12</v>
      </c>
      <c r="H279" s="24">
        <v>0.51</v>
      </c>
      <c r="I279" s="24">
        <f t="shared" ref="I279:I287" si="20">ROUND(F279*H279,2)</f>
        <v>3098.07</v>
      </c>
    </row>
    <row r="280" spans="1:9" x14ac:dyDescent="0.25">
      <c r="A280" s="20" t="s">
        <v>453</v>
      </c>
      <c r="B280" s="21" t="s">
        <v>45</v>
      </c>
      <c r="C280" s="22" t="s">
        <v>97</v>
      </c>
      <c r="D280" s="22" t="s">
        <v>98</v>
      </c>
      <c r="E280" s="23" t="s">
        <v>99</v>
      </c>
      <c r="F280" s="24">
        <v>3.04</v>
      </c>
      <c r="G280" s="25" t="s">
        <v>12</v>
      </c>
      <c r="H280" s="24">
        <v>3603.22</v>
      </c>
      <c r="I280" s="24">
        <f t="shared" si="20"/>
        <v>10953.79</v>
      </c>
    </row>
    <row r="281" spans="1:9" x14ac:dyDescent="0.25">
      <c r="A281" s="20" t="s">
        <v>454</v>
      </c>
      <c r="B281" s="21" t="s">
        <v>35</v>
      </c>
      <c r="C281" s="22" t="s">
        <v>101</v>
      </c>
      <c r="D281" s="22" t="s">
        <v>102</v>
      </c>
      <c r="E281" s="23" t="s">
        <v>103</v>
      </c>
      <c r="F281" s="24">
        <v>91.2</v>
      </c>
      <c r="G281" s="25" t="s">
        <v>12</v>
      </c>
      <c r="H281" s="24">
        <v>2.08</v>
      </c>
      <c r="I281" s="24">
        <f t="shared" si="20"/>
        <v>189.7</v>
      </c>
    </row>
    <row r="282" spans="1:9" x14ac:dyDescent="0.25">
      <c r="A282" s="20" t="s">
        <v>455</v>
      </c>
      <c r="B282" s="21" t="s">
        <v>35</v>
      </c>
      <c r="C282" s="22" t="s">
        <v>105</v>
      </c>
      <c r="D282" s="22" t="s">
        <v>106</v>
      </c>
      <c r="E282" s="23" t="s">
        <v>103</v>
      </c>
      <c r="F282" s="24">
        <v>939.36</v>
      </c>
      <c r="G282" s="25" t="s">
        <v>12</v>
      </c>
      <c r="H282" s="24">
        <v>0.78</v>
      </c>
      <c r="I282" s="24">
        <f t="shared" si="20"/>
        <v>732.7</v>
      </c>
    </row>
    <row r="283" spans="1:9" x14ac:dyDescent="0.25">
      <c r="A283" s="20" t="s">
        <v>456</v>
      </c>
      <c r="B283" s="21" t="s">
        <v>45</v>
      </c>
      <c r="C283" s="22" t="s">
        <v>108</v>
      </c>
      <c r="D283" s="22" t="s">
        <v>109</v>
      </c>
      <c r="E283" s="23" t="s">
        <v>99</v>
      </c>
      <c r="F283" s="24">
        <v>465.58</v>
      </c>
      <c r="G283" s="25" t="s">
        <v>12</v>
      </c>
      <c r="H283" s="24">
        <v>236.56</v>
      </c>
      <c r="I283" s="24">
        <f t="shared" si="20"/>
        <v>110137.60000000001</v>
      </c>
    </row>
    <row r="284" spans="1:9" x14ac:dyDescent="0.25">
      <c r="A284" s="20" t="s">
        <v>457</v>
      </c>
      <c r="B284" s="21" t="s">
        <v>45</v>
      </c>
      <c r="C284" s="22" t="s">
        <v>111</v>
      </c>
      <c r="D284" s="22" t="s">
        <v>112</v>
      </c>
      <c r="E284" s="23" t="s">
        <v>99</v>
      </c>
      <c r="F284" s="24">
        <v>25.61</v>
      </c>
      <c r="G284" s="25" t="s">
        <v>12</v>
      </c>
      <c r="H284" s="24">
        <v>4735.21</v>
      </c>
      <c r="I284" s="24">
        <f t="shared" si="20"/>
        <v>121268.73</v>
      </c>
    </row>
    <row r="285" spans="1:9" x14ac:dyDescent="0.25">
      <c r="A285" s="20" t="s">
        <v>458</v>
      </c>
      <c r="B285" s="21" t="s">
        <v>35</v>
      </c>
      <c r="C285" s="22" t="s">
        <v>101</v>
      </c>
      <c r="D285" s="22" t="s">
        <v>102</v>
      </c>
      <c r="E285" s="23" t="s">
        <v>103</v>
      </c>
      <c r="F285" s="24">
        <v>768.3</v>
      </c>
      <c r="G285" s="25" t="s">
        <v>12</v>
      </c>
      <c r="H285" s="24">
        <v>2.08</v>
      </c>
      <c r="I285" s="24">
        <f t="shared" si="20"/>
        <v>1598.06</v>
      </c>
    </row>
    <row r="286" spans="1:9" x14ac:dyDescent="0.25">
      <c r="A286" s="20" t="s">
        <v>459</v>
      </c>
      <c r="B286" s="21" t="s">
        <v>35</v>
      </c>
      <c r="C286" s="22" t="s">
        <v>105</v>
      </c>
      <c r="D286" s="22" t="s">
        <v>106</v>
      </c>
      <c r="E286" s="23" t="s">
        <v>103</v>
      </c>
      <c r="F286" s="24">
        <v>7913.49</v>
      </c>
      <c r="G286" s="25" t="s">
        <v>12</v>
      </c>
      <c r="H286" s="24">
        <v>0.78</v>
      </c>
      <c r="I286" s="24">
        <f t="shared" si="20"/>
        <v>6172.52</v>
      </c>
    </row>
    <row r="287" spans="1:9" x14ac:dyDescent="0.25">
      <c r="A287" s="20" t="s">
        <v>460</v>
      </c>
      <c r="B287" s="21" t="s">
        <v>45</v>
      </c>
      <c r="C287" s="22" t="s">
        <v>116</v>
      </c>
      <c r="D287" s="22" t="s">
        <v>117</v>
      </c>
      <c r="E287" s="23" t="s">
        <v>103</v>
      </c>
      <c r="F287" s="24">
        <v>36765.300000000003</v>
      </c>
      <c r="G287" s="25" t="s">
        <v>12</v>
      </c>
      <c r="H287" s="24">
        <v>1.01</v>
      </c>
      <c r="I287" s="24">
        <f t="shared" si="20"/>
        <v>37132.949999999997</v>
      </c>
    </row>
    <row r="288" spans="1:9" x14ac:dyDescent="0.25">
      <c r="A288" s="26" t="s">
        <v>461</v>
      </c>
      <c r="B288" s="26"/>
      <c r="C288" s="26"/>
      <c r="D288" s="26" t="s">
        <v>130</v>
      </c>
      <c r="E288" s="26"/>
      <c r="F288" s="26"/>
      <c r="G288" s="26"/>
      <c r="H288" s="26"/>
      <c r="I288" s="26"/>
    </row>
    <row r="289" spans="1:9" x14ac:dyDescent="0.25">
      <c r="A289" s="20" t="s">
        <v>462</v>
      </c>
      <c r="B289" s="21" t="s">
        <v>45</v>
      </c>
      <c r="C289" s="22" t="s">
        <v>132</v>
      </c>
      <c r="D289" s="22" t="s">
        <v>133</v>
      </c>
      <c r="E289" s="23" t="s">
        <v>134</v>
      </c>
      <c r="F289" s="24">
        <v>303.74</v>
      </c>
      <c r="G289" s="25" t="s">
        <v>12</v>
      </c>
      <c r="H289" s="24">
        <v>8.67</v>
      </c>
      <c r="I289" s="24">
        <f t="shared" ref="I289:I298" si="21">ROUND(F289*H289,2)</f>
        <v>2633.43</v>
      </c>
    </row>
    <row r="290" spans="1:9" x14ac:dyDescent="0.25">
      <c r="A290" s="20" t="s">
        <v>463</v>
      </c>
      <c r="B290" s="21" t="s">
        <v>45</v>
      </c>
      <c r="C290" s="22" t="s">
        <v>136</v>
      </c>
      <c r="D290" s="22" t="s">
        <v>137</v>
      </c>
      <c r="E290" s="23" t="s">
        <v>38</v>
      </c>
      <c r="F290" s="24">
        <v>607.47</v>
      </c>
      <c r="G290" s="25" t="s">
        <v>12</v>
      </c>
      <c r="H290" s="24">
        <v>2.2799999999999998</v>
      </c>
      <c r="I290" s="24">
        <f t="shared" si="21"/>
        <v>1385.03</v>
      </c>
    </row>
    <row r="291" spans="1:9" x14ac:dyDescent="0.25">
      <c r="A291" s="20" t="s">
        <v>464</v>
      </c>
      <c r="B291" s="21" t="s">
        <v>45</v>
      </c>
      <c r="C291" s="22" t="s">
        <v>139</v>
      </c>
      <c r="D291" s="22" t="s">
        <v>140</v>
      </c>
      <c r="E291" s="23" t="s">
        <v>134</v>
      </c>
      <c r="F291" s="24">
        <v>242.99</v>
      </c>
      <c r="G291" s="25" t="s">
        <v>12</v>
      </c>
      <c r="H291" s="24">
        <v>246.16</v>
      </c>
      <c r="I291" s="24">
        <f t="shared" si="21"/>
        <v>59814.42</v>
      </c>
    </row>
    <row r="292" spans="1:9" x14ac:dyDescent="0.25">
      <c r="A292" s="20" t="s">
        <v>465</v>
      </c>
      <c r="B292" s="21" t="s">
        <v>45</v>
      </c>
      <c r="C292" s="22" t="s">
        <v>116</v>
      </c>
      <c r="D292" s="22" t="s">
        <v>117</v>
      </c>
      <c r="E292" s="23" t="s">
        <v>103</v>
      </c>
      <c r="F292" s="24">
        <v>37416.82</v>
      </c>
      <c r="G292" s="25" t="s">
        <v>12</v>
      </c>
      <c r="H292" s="24">
        <v>1.01</v>
      </c>
      <c r="I292" s="24">
        <f t="shared" si="21"/>
        <v>37790.99</v>
      </c>
    </row>
    <row r="293" spans="1:9" x14ac:dyDescent="0.25">
      <c r="A293" s="20" t="s">
        <v>466</v>
      </c>
      <c r="B293" s="21" t="s">
        <v>45</v>
      </c>
      <c r="C293" s="22" t="s">
        <v>143</v>
      </c>
      <c r="D293" s="22" t="s">
        <v>144</v>
      </c>
      <c r="E293" s="23" t="s">
        <v>134</v>
      </c>
      <c r="F293" s="24">
        <v>91.12</v>
      </c>
      <c r="G293" s="25" t="s">
        <v>12</v>
      </c>
      <c r="H293" s="24">
        <v>296.17</v>
      </c>
      <c r="I293" s="24">
        <f t="shared" si="21"/>
        <v>26987.01</v>
      </c>
    </row>
    <row r="294" spans="1:9" x14ac:dyDescent="0.25">
      <c r="A294" s="20" t="s">
        <v>467</v>
      </c>
      <c r="B294" s="21" t="s">
        <v>45</v>
      </c>
      <c r="C294" s="22" t="s">
        <v>116</v>
      </c>
      <c r="D294" s="22" t="s">
        <v>117</v>
      </c>
      <c r="E294" s="23" t="s">
        <v>103</v>
      </c>
      <c r="F294" s="24">
        <v>16837.34</v>
      </c>
      <c r="G294" s="25" t="s">
        <v>12</v>
      </c>
      <c r="H294" s="24">
        <v>1.01</v>
      </c>
      <c r="I294" s="24">
        <f t="shared" si="21"/>
        <v>17005.71</v>
      </c>
    </row>
    <row r="295" spans="1:9" x14ac:dyDescent="0.25">
      <c r="A295" s="20" t="s">
        <v>468</v>
      </c>
      <c r="B295" s="21" t="s">
        <v>45</v>
      </c>
      <c r="C295" s="22" t="s">
        <v>147</v>
      </c>
      <c r="D295" s="22" t="s">
        <v>148</v>
      </c>
      <c r="E295" s="23" t="s">
        <v>38</v>
      </c>
      <c r="F295" s="24">
        <v>607.47</v>
      </c>
      <c r="G295" s="25" t="s">
        <v>12</v>
      </c>
      <c r="H295" s="24">
        <v>0.69</v>
      </c>
      <c r="I295" s="24">
        <f t="shared" si="21"/>
        <v>419.15</v>
      </c>
    </row>
    <row r="296" spans="1:9" x14ac:dyDescent="0.25">
      <c r="A296" s="20" t="s">
        <v>469</v>
      </c>
      <c r="B296" s="21" t="s">
        <v>45</v>
      </c>
      <c r="C296" s="22" t="s">
        <v>150</v>
      </c>
      <c r="D296" s="22" t="s">
        <v>151</v>
      </c>
      <c r="E296" s="23" t="s">
        <v>99</v>
      </c>
      <c r="F296" s="24">
        <v>0.61</v>
      </c>
      <c r="G296" s="25" t="s">
        <v>12</v>
      </c>
      <c r="H296" s="24">
        <v>3590.4</v>
      </c>
      <c r="I296" s="24">
        <f t="shared" si="21"/>
        <v>2190.14</v>
      </c>
    </row>
    <row r="297" spans="1:9" x14ac:dyDescent="0.25">
      <c r="A297" s="20" t="s">
        <v>470</v>
      </c>
      <c r="B297" s="21" t="s">
        <v>35</v>
      </c>
      <c r="C297" s="22" t="s">
        <v>101</v>
      </c>
      <c r="D297" s="22" t="s">
        <v>102</v>
      </c>
      <c r="E297" s="23" t="s">
        <v>103</v>
      </c>
      <c r="F297" s="24">
        <v>18.3</v>
      </c>
      <c r="G297" s="25" t="s">
        <v>12</v>
      </c>
      <c r="H297" s="24">
        <v>2.08</v>
      </c>
      <c r="I297" s="24">
        <f t="shared" si="21"/>
        <v>38.06</v>
      </c>
    </row>
    <row r="298" spans="1:9" x14ac:dyDescent="0.25">
      <c r="A298" s="20" t="s">
        <v>471</v>
      </c>
      <c r="B298" s="21" t="s">
        <v>35</v>
      </c>
      <c r="C298" s="22" t="s">
        <v>105</v>
      </c>
      <c r="D298" s="22" t="s">
        <v>106</v>
      </c>
      <c r="E298" s="23" t="s">
        <v>103</v>
      </c>
      <c r="F298" s="24">
        <v>188.49</v>
      </c>
      <c r="G298" s="25" t="s">
        <v>12</v>
      </c>
      <c r="H298" s="24">
        <v>0.78</v>
      </c>
      <c r="I298" s="24">
        <f t="shared" si="21"/>
        <v>147.02000000000001</v>
      </c>
    </row>
    <row r="299" spans="1:9" x14ac:dyDescent="0.25">
      <c r="A299" s="19" t="s">
        <v>472</v>
      </c>
      <c r="B299" s="19"/>
      <c r="C299" s="19"/>
      <c r="D299" s="19" t="s">
        <v>158</v>
      </c>
      <c r="E299" s="19"/>
      <c r="F299" s="19"/>
      <c r="G299" s="19"/>
      <c r="H299" s="19"/>
      <c r="I299" s="19"/>
    </row>
    <row r="300" spans="1:9" x14ac:dyDescent="0.25">
      <c r="A300" s="20" t="s">
        <v>473</v>
      </c>
      <c r="B300" s="21" t="s">
        <v>45</v>
      </c>
      <c r="C300" s="22" t="s">
        <v>160</v>
      </c>
      <c r="D300" s="22" t="s">
        <v>161</v>
      </c>
      <c r="E300" s="23" t="s">
        <v>162</v>
      </c>
      <c r="F300" s="24">
        <v>117</v>
      </c>
      <c r="G300" s="25" t="s">
        <v>12</v>
      </c>
      <c r="H300" s="24">
        <v>69.489999999999995</v>
      </c>
      <c r="I300" s="24">
        <f>ROUND(F300*H300,2)</f>
        <v>8130.33</v>
      </c>
    </row>
    <row r="301" spans="1:9" x14ac:dyDescent="0.25">
      <c r="A301" s="26" t="s">
        <v>474</v>
      </c>
      <c r="B301" s="26"/>
      <c r="C301" s="26"/>
      <c r="D301" s="26" t="s">
        <v>164</v>
      </c>
      <c r="E301" s="26"/>
      <c r="F301" s="26"/>
      <c r="G301" s="26"/>
      <c r="H301" s="26"/>
      <c r="I301" s="26"/>
    </row>
    <row r="302" spans="1:9" x14ac:dyDescent="0.25">
      <c r="A302" s="20" t="s">
        <v>475</v>
      </c>
      <c r="B302" s="21" t="s">
        <v>45</v>
      </c>
      <c r="C302" s="22" t="s">
        <v>166</v>
      </c>
      <c r="D302" s="22" t="s">
        <v>167</v>
      </c>
      <c r="E302" s="23" t="s">
        <v>38</v>
      </c>
      <c r="F302" s="24">
        <v>54.84</v>
      </c>
      <c r="G302" s="25" t="s">
        <v>12</v>
      </c>
      <c r="H302" s="24">
        <v>34.590000000000003</v>
      </c>
      <c r="I302" s="24">
        <f>ROUND(F302*H302,2)</f>
        <v>1896.92</v>
      </c>
    </row>
    <row r="303" spans="1:9" x14ac:dyDescent="0.25">
      <c r="A303" s="20" t="s">
        <v>476</v>
      </c>
      <c r="B303" s="21" t="s">
        <v>45</v>
      </c>
      <c r="C303" s="22" t="s">
        <v>169</v>
      </c>
      <c r="D303" s="22" t="s">
        <v>170</v>
      </c>
      <c r="E303" s="23" t="s">
        <v>38</v>
      </c>
      <c r="F303" s="24">
        <v>163.44</v>
      </c>
      <c r="G303" s="25" t="s">
        <v>12</v>
      </c>
      <c r="H303" s="24">
        <v>53.75</v>
      </c>
      <c r="I303" s="24">
        <f>ROUND(F303*H303,2)</f>
        <v>8784.9</v>
      </c>
    </row>
    <row r="304" spans="1:9" x14ac:dyDescent="0.25">
      <c r="A304" s="26" t="s">
        <v>477</v>
      </c>
      <c r="B304" s="26"/>
      <c r="C304" s="26"/>
      <c r="D304" s="26" t="s">
        <v>178</v>
      </c>
      <c r="E304" s="26"/>
      <c r="F304" s="26"/>
      <c r="G304" s="26"/>
      <c r="H304" s="26"/>
      <c r="I304" s="26"/>
    </row>
    <row r="305" spans="1:9" x14ac:dyDescent="0.25">
      <c r="A305" s="20" t="s">
        <v>478</v>
      </c>
      <c r="B305" s="21" t="s">
        <v>45</v>
      </c>
      <c r="C305" s="22" t="s">
        <v>180</v>
      </c>
      <c r="D305" s="22" t="s">
        <v>181</v>
      </c>
      <c r="E305" s="23" t="s">
        <v>43</v>
      </c>
      <c r="F305" s="24">
        <v>10</v>
      </c>
      <c r="G305" s="25" t="s">
        <v>12</v>
      </c>
      <c r="H305" s="24">
        <v>595.37</v>
      </c>
      <c r="I305" s="24">
        <f>ROUND(F305*H305,2)</f>
        <v>5953.7</v>
      </c>
    </row>
    <row r="306" spans="1:9" x14ac:dyDescent="0.25">
      <c r="A306" s="20" t="s">
        <v>479</v>
      </c>
      <c r="B306" s="21" t="s">
        <v>45</v>
      </c>
      <c r="C306" s="22" t="s">
        <v>183</v>
      </c>
      <c r="D306" s="22" t="s">
        <v>184</v>
      </c>
      <c r="E306" s="23" t="s">
        <v>43</v>
      </c>
      <c r="F306" s="24">
        <v>10</v>
      </c>
      <c r="G306" s="25" t="s">
        <v>12</v>
      </c>
      <c r="H306" s="24">
        <v>580.91</v>
      </c>
      <c r="I306" s="24">
        <f>ROUND(F306*H306,2)</f>
        <v>5809.1</v>
      </c>
    </row>
    <row r="307" spans="1:9" x14ac:dyDescent="0.25">
      <c r="A307" s="19" t="s">
        <v>480</v>
      </c>
      <c r="B307" s="19"/>
      <c r="C307" s="19"/>
      <c r="D307" s="19" t="s">
        <v>186</v>
      </c>
      <c r="E307" s="19"/>
      <c r="F307" s="19"/>
      <c r="G307" s="19"/>
      <c r="H307" s="19"/>
      <c r="I307" s="19"/>
    </row>
    <row r="308" spans="1:9" x14ac:dyDescent="0.25">
      <c r="A308" s="20" t="s">
        <v>481</v>
      </c>
      <c r="B308" s="21" t="s">
        <v>35</v>
      </c>
      <c r="C308" s="22" t="s">
        <v>188</v>
      </c>
      <c r="D308" s="22" t="s">
        <v>189</v>
      </c>
      <c r="E308" s="23" t="s">
        <v>38</v>
      </c>
      <c r="F308" s="24">
        <v>735.47</v>
      </c>
      <c r="G308" s="25" t="s">
        <v>12</v>
      </c>
      <c r="H308" s="24">
        <v>0.08</v>
      </c>
      <c r="I308" s="24">
        <f t="shared" ref="I308:I313" si="22">ROUND(F308*H308,2)</f>
        <v>58.84</v>
      </c>
    </row>
    <row r="309" spans="1:9" x14ac:dyDescent="0.25">
      <c r="A309" s="20" t="s">
        <v>482</v>
      </c>
      <c r="B309" s="21" t="s">
        <v>35</v>
      </c>
      <c r="C309" s="22" t="s">
        <v>191</v>
      </c>
      <c r="D309" s="22" t="s">
        <v>192</v>
      </c>
      <c r="E309" s="23" t="s">
        <v>38</v>
      </c>
      <c r="F309" s="24">
        <v>12149.28</v>
      </c>
      <c r="G309" s="25" t="s">
        <v>12</v>
      </c>
      <c r="H309" s="24">
        <v>0.03</v>
      </c>
      <c r="I309" s="24">
        <f t="shared" si="22"/>
        <v>364.48</v>
      </c>
    </row>
    <row r="310" spans="1:9" x14ac:dyDescent="0.25">
      <c r="A310" s="20" t="s">
        <v>483</v>
      </c>
      <c r="B310" s="21" t="s">
        <v>35</v>
      </c>
      <c r="C310" s="22" t="s">
        <v>194</v>
      </c>
      <c r="D310" s="22" t="s">
        <v>195</v>
      </c>
      <c r="E310" s="23" t="s">
        <v>43</v>
      </c>
      <c r="F310" s="24">
        <v>9</v>
      </c>
      <c r="G310" s="25" t="s">
        <v>12</v>
      </c>
      <c r="H310" s="24">
        <v>138.49</v>
      </c>
      <c r="I310" s="24">
        <f t="shared" si="22"/>
        <v>1246.4100000000001</v>
      </c>
    </row>
    <row r="311" spans="1:9" x14ac:dyDescent="0.25">
      <c r="A311" s="20" t="s">
        <v>484</v>
      </c>
      <c r="B311" s="21" t="s">
        <v>35</v>
      </c>
      <c r="C311" s="22" t="s">
        <v>197</v>
      </c>
      <c r="D311" s="22" t="s">
        <v>198</v>
      </c>
      <c r="E311" s="23" t="s">
        <v>43</v>
      </c>
      <c r="F311" s="24">
        <v>9</v>
      </c>
      <c r="G311" s="25" t="s">
        <v>12</v>
      </c>
      <c r="H311" s="24">
        <v>484.72</v>
      </c>
      <c r="I311" s="24">
        <f t="shared" si="22"/>
        <v>4362.4799999999996</v>
      </c>
    </row>
    <row r="312" spans="1:9" x14ac:dyDescent="0.25">
      <c r="A312" s="20" t="s">
        <v>485</v>
      </c>
      <c r="B312" s="21" t="s">
        <v>35</v>
      </c>
      <c r="C312" s="22" t="s">
        <v>200</v>
      </c>
      <c r="D312" s="22" t="s">
        <v>201</v>
      </c>
      <c r="E312" s="23" t="s">
        <v>43</v>
      </c>
      <c r="F312" s="24">
        <v>9</v>
      </c>
      <c r="G312" s="25" t="s">
        <v>12</v>
      </c>
      <c r="H312" s="24">
        <v>207.73</v>
      </c>
      <c r="I312" s="24">
        <f t="shared" si="22"/>
        <v>1869.57</v>
      </c>
    </row>
    <row r="313" spans="1:9" x14ac:dyDescent="0.25">
      <c r="A313" s="20" t="s">
        <v>486</v>
      </c>
      <c r="B313" s="21" t="s">
        <v>35</v>
      </c>
      <c r="C313" s="22" t="s">
        <v>203</v>
      </c>
      <c r="D313" s="22" t="s">
        <v>204</v>
      </c>
      <c r="E313" s="23" t="s">
        <v>43</v>
      </c>
      <c r="F313" s="24">
        <v>9</v>
      </c>
      <c r="G313" s="25" t="s">
        <v>12</v>
      </c>
      <c r="H313" s="24">
        <v>124.62</v>
      </c>
      <c r="I313" s="24">
        <f t="shared" si="22"/>
        <v>1121.58</v>
      </c>
    </row>
    <row r="314" spans="1:9" x14ac:dyDescent="0.25">
      <c r="A314" s="19" t="s">
        <v>487</v>
      </c>
      <c r="B314" s="19"/>
      <c r="C314" s="19"/>
      <c r="D314" s="19" t="s">
        <v>206</v>
      </c>
      <c r="E314" s="19"/>
      <c r="F314" s="19"/>
      <c r="G314" s="19"/>
      <c r="H314" s="19"/>
      <c r="I314" s="19"/>
    </row>
    <row r="315" spans="1:9" x14ac:dyDescent="0.25">
      <c r="A315" s="20" t="s">
        <v>488</v>
      </c>
      <c r="B315" s="21" t="s">
        <v>45</v>
      </c>
      <c r="C315" s="22" t="s">
        <v>208</v>
      </c>
      <c r="D315" s="22" t="s">
        <v>209</v>
      </c>
      <c r="E315" s="23" t="s">
        <v>210</v>
      </c>
      <c r="F315" s="24">
        <v>8</v>
      </c>
      <c r="G315" s="25" t="s">
        <v>12</v>
      </c>
      <c r="H315" s="24">
        <v>30.57</v>
      </c>
      <c r="I315" s="24">
        <f>ROUND(F315*H315,2)</f>
        <v>244.56</v>
      </c>
    </row>
    <row r="316" spans="1:9" x14ac:dyDescent="0.25">
      <c r="A316" s="20" t="s">
        <v>489</v>
      </c>
      <c r="B316" s="21" t="s">
        <v>45</v>
      </c>
      <c r="C316" s="22" t="s">
        <v>212</v>
      </c>
      <c r="D316" s="22" t="s">
        <v>213</v>
      </c>
      <c r="E316" s="23" t="s">
        <v>214</v>
      </c>
      <c r="F316" s="24">
        <v>220</v>
      </c>
      <c r="G316" s="25" t="s">
        <v>12</v>
      </c>
      <c r="H316" s="24">
        <v>1.1100000000000001</v>
      </c>
      <c r="I316" s="24">
        <f>ROUND(F316*H316,2)</f>
        <v>244.2</v>
      </c>
    </row>
    <row r="317" spans="1:9" x14ac:dyDescent="0.25">
      <c r="A317" s="20" t="s">
        <v>490</v>
      </c>
      <c r="B317" s="21" t="s">
        <v>45</v>
      </c>
      <c r="C317" s="22" t="s">
        <v>216</v>
      </c>
      <c r="D317" s="22" t="s">
        <v>217</v>
      </c>
      <c r="E317" s="23" t="s">
        <v>218</v>
      </c>
      <c r="F317" s="24">
        <v>220</v>
      </c>
      <c r="G317" s="25" t="s">
        <v>12</v>
      </c>
      <c r="H317" s="24">
        <v>0.98</v>
      </c>
      <c r="I317" s="24">
        <f>ROUND(F317*H317,2)</f>
        <v>215.6</v>
      </c>
    </row>
    <row r="318" spans="1:9" x14ac:dyDescent="0.25">
      <c r="A318" s="20" t="s">
        <v>491</v>
      </c>
      <c r="B318" s="21" t="s">
        <v>45</v>
      </c>
      <c r="C318" s="22" t="s">
        <v>220</v>
      </c>
      <c r="D318" s="22" t="s">
        <v>221</v>
      </c>
      <c r="E318" s="23" t="s">
        <v>214</v>
      </c>
      <c r="F318" s="24">
        <v>220</v>
      </c>
      <c r="G318" s="25" t="s">
        <v>12</v>
      </c>
      <c r="H318" s="24">
        <v>2.46</v>
      </c>
      <c r="I318" s="24">
        <f>ROUND(F318*H318,2)</f>
        <v>541.20000000000005</v>
      </c>
    </row>
    <row r="319" spans="1:9" x14ac:dyDescent="0.25">
      <c r="A319" s="18" t="s">
        <v>236</v>
      </c>
      <c r="B319" s="18"/>
      <c r="C319" s="18"/>
      <c r="D319" s="18" t="s">
        <v>492</v>
      </c>
      <c r="E319" s="18"/>
      <c r="F319" s="18"/>
      <c r="G319" s="18"/>
      <c r="H319" s="18"/>
      <c r="I319" s="18"/>
    </row>
    <row r="320" spans="1:9" x14ac:dyDescent="0.25">
      <c r="A320" s="19" t="s">
        <v>493</v>
      </c>
      <c r="B320" s="19"/>
      <c r="C320" s="19"/>
      <c r="D320" s="19" t="s">
        <v>33</v>
      </c>
      <c r="E320" s="19"/>
      <c r="F320" s="19"/>
      <c r="G320" s="19"/>
      <c r="H320" s="19"/>
      <c r="I320" s="19"/>
    </row>
    <row r="321" spans="1:9" x14ac:dyDescent="0.25">
      <c r="A321" s="20" t="s">
        <v>494</v>
      </c>
      <c r="B321" s="21" t="s">
        <v>35</v>
      </c>
      <c r="C321" s="22" t="s">
        <v>36</v>
      </c>
      <c r="D321" s="22" t="s">
        <v>37</v>
      </c>
      <c r="E321" s="23" t="s">
        <v>38</v>
      </c>
      <c r="F321" s="24">
        <v>1070</v>
      </c>
      <c r="G321" s="25" t="s">
        <v>12</v>
      </c>
      <c r="H321" s="24">
        <v>0.82</v>
      </c>
      <c r="I321" s="24">
        <f>ROUND(F321*H321,2)</f>
        <v>877.4</v>
      </c>
    </row>
    <row r="322" spans="1:9" x14ac:dyDescent="0.25">
      <c r="A322" s="20" t="s">
        <v>495</v>
      </c>
      <c r="B322" s="21" t="s">
        <v>45</v>
      </c>
      <c r="C322" s="22" t="s">
        <v>409</v>
      </c>
      <c r="D322" s="22" t="s">
        <v>410</v>
      </c>
      <c r="E322" s="23" t="s">
        <v>38</v>
      </c>
      <c r="F322" s="24">
        <v>107</v>
      </c>
      <c r="G322" s="25" t="s">
        <v>12</v>
      </c>
      <c r="H322" s="24">
        <v>6.16</v>
      </c>
      <c r="I322" s="24">
        <f>ROUND(F322*H322,2)</f>
        <v>659.12</v>
      </c>
    </row>
    <row r="323" spans="1:9" x14ac:dyDescent="0.25">
      <c r="A323" s="19" t="s">
        <v>496</v>
      </c>
      <c r="B323" s="19"/>
      <c r="C323" s="19"/>
      <c r="D323" s="19" t="s">
        <v>52</v>
      </c>
      <c r="E323" s="19"/>
      <c r="F323" s="19"/>
      <c r="G323" s="19"/>
      <c r="H323" s="19"/>
      <c r="I323" s="19"/>
    </row>
    <row r="324" spans="1:9" x14ac:dyDescent="0.25">
      <c r="A324" s="20" t="s">
        <v>497</v>
      </c>
      <c r="B324" s="21" t="s">
        <v>45</v>
      </c>
      <c r="C324" s="22" t="s">
        <v>54</v>
      </c>
      <c r="D324" s="22" t="s">
        <v>55</v>
      </c>
      <c r="E324" s="23" t="s">
        <v>56</v>
      </c>
      <c r="F324" s="24">
        <v>0.06</v>
      </c>
      <c r="G324" s="25" t="s">
        <v>12</v>
      </c>
      <c r="H324" s="24">
        <v>37458.980000000003</v>
      </c>
      <c r="I324" s="24">
        <f t="shared" ref="I324:I334" si="23">ROUND(F324*H324,2)</f>
        <v>2247.54</v>
      </c>
    </row>
    <row r="325" spans="1:9" x14ac:dyDescent="0.25">
      <c r="A325" s="20" t="s">
        <v>498</v>
      </c>
      <c r="B325" s="21" t="s">
        <v>45</v>
      </c>
      <c r="C325" s="22" t="s">
        <v>58</v>
      </c>
      <c r="D325" s="22" t="s">
        <v>59</v>
      </c>
      <c r="E325" s="23" t="s">
        <v>56</v>
      </c>
      <c r="F325" s="24">
        <v>0.18</v>
      </c>
      <c r="G325" s="25" t="s">
        <v>12</v>
      </c>
      <c r="H325" s="24">
        <v>16217.66</v>
      </c>
      <c r="I325" s="24">
        <f t="shared" si="23"/>
        <v>2919.18</v>
      </c>
    </row>
    <row r="326" spans="1:9" x14ac:dyDescent="0.25">
      <c r="A326" s="20" t="s">
        <v>499</v>
      </c>
      <c r="B326" s="21" t="s">
        <v>45</v>
      </c>
      <c r="C326" s="22" t="s">
        <v>61</v>
      </c>
      <c r="D326" s="22" t="s">
        <v>62</v>
      </c>
      <c r="E326" s="23" t="s">
        <v>56</v>
      </c>
      <c r="F326" s="24">
        <v>0.18</v>
      </c>
      <c r="G326" s="25" t="s">
        <v>12</v>
      </c>
      <c r="H326" s="24">
        <v>9002.2777777777792</v>
      </c>
      <c r="I326" s="24">
        <f t="shared" si="23"/>
        <v>1620.41</v>
      </c>
    </row>
    <row r="327" spans="1:9" x14ac:dyDescent="0.25">
      <c r="A327" s="20" t="s">
        <v>500</v>
      </c>
      <c r="B327" s="21" t="s">
        <v>45</v>
      </c>
      <c r="C327" s="22" t="s">
        <v>64</v>
      </c>
      <c r="D327" s="22" t="s">
        <v>65</v>
      </c>
      <c r="E327" s="23" t="s">
        <v>56</v>
      </c>
      <c r="F327" s="24">
        <v>0.18</v>
      </c>
      <c r="G327" s="25" t="s">
        <v>12</v>
      </c>
      <c r="H327" s="24">
        <v>6403.11</v>
      </c>
      <c r="I327" s="24">
        <f t="shared" si="23"/>
        <v>1152.56</v>
      </c>
    </row>
    <row r="328" spans="1:9" x14ac:dyDescent="0.25">
      <c r="A328" s="20" t="s">
        <v>501</v>
      </c>
      <c r="B328" s="21" t="s">
        <v>45</v>
      </c>
      <c r="C328" s="22" t="s">
        <v>67</v>
      </c>
      <c r="D328" s="22" t="s">
        <v>68</v>
      </c>
      <c r="E328" s="23" t="s">
        <v>56</v>
      </c>
      <c r="F328" s="24">
        <v>0.18</v>
      </c>
      <c r="G328" s="25" t="s">
        <v>12</v>
      </c>
      <c r="H328" s="24">
        <v>10616.89</v>
      </c>
      <c r="I328" s="24">
        <f t="shared" si="23"/>
        <v>1911.04</v>
      </c>
    </row>
    <row r="329" spans="1:9" x14ac:dyDescent="0.25">
      <c r="A329" s="20" t="s">
        <v>502</v>
      </c>
      <c r="B329" s="21" t="s">
        <v>45</v>
      </c>
      <c r="C329" s="22" t="s">
        <v>70</v>
      </c>
      <c r="D329" s="22" t="s">
        <v>71</v>
      </c>
      <c r="E329" s="23" t="s">
        <v>56</v>
      </c>
      <c r="F329" s="24">
        <v>0.06</v>
      </c>
      <c r="G329" s="25" t="s">
        <v>12</v>
      </c>
      <c r="H329" s="24">
        <v>7129.43</v>
      </c>
      <c r="I329" s="24">
        <f t="shared" si="23"/>
        <v>427.77</v>
      </c>
    </row>
    <row r="330" spans="1:9" x14ac:dyDescent="0.25">
      <c r="A330" s="20" t="s">
        <v>503</v>
      </c>
      <c r="B330" s="21" t="s">
        <v>45</v>
      </c>
      <c r="C330" s="22" t="s">
        <v>73</v>
      </c>
      <c r="D330" s="22" t="s">
        <v>74</v>
      </c>
      <c r="E330" s="23" t="s">
        <v>56</v>
      </c>
      <c r="F330" s="24">
        <v>0.18</v>
      </c>
      <c r="G330" s="25" t="s">
        <v>12</v>
      </c>
      <c r="H330" s="24">
        <v>6153</v>
      </c>
      <c r="I330" s="24">
        <f t="shared" si="23"/>
        <v>1107.54</v>
      </c>
    </row>
    <row r="331" spans="1:9" x14ac:dyDescent="0.25">
      <c r="A331" s="20" t="s">
        <v>504</v>
      </c>
      <c r="B331" s="21" t="s">
        <v>45</v>
      </c>
      <c r="C331" s="22" t="s">
        <v>76</v>
      </c>
      <c r="D331" s="22" t="s">
        <v>77</v>
      </c>
      <c r="E331" s="23" t="s">
        <v>56</v>
      </c>
      <c r="F331" s="24">
        <v>0.18</v>
      </c>
      <c r="G331" s="25" t="s">
        <v>12</v>
      </c>
      <c r="H331" s="24">
        <v>9506.33</v>
      </c>
      <c r="I331" s="24">
        <f t="shared" si="23"/>
        <v>1711.14</v>
      </c>
    </row>
    <row r="332" spans="1:9" x14ac:dyDescent="0.25">
      <c r="A332" s="20" t="s">
        <v>505</v>
      </c>
      <c r="B332" s="21" t="s">
        <v>45</v>
      </c>
      <c r="C332" s="22" t="s">
        <v>79</v>
      </c>
      <c r="D332" s="22" t="s">
        <v>80</v>
      </c>
      <c r="E332" s="23" t="s">
        <v>81</v>
      </c>
      <c r="F332" s="24">
        <v>9.66</v>
      </c>
      <c r="G332" s="25" t="s">
        <v>12</v>
      </c>
      <c r="H332" s="24">
        <v>302.5</v>
      </c>
      <c r="I332" s="24">
        <f t="shared" si="23"/>
        <v>2922.15</v>
      </c>
    </row>
    <row r="333" spans="1:9" x14ac:dyDescent="0.25">
      <c r="A333" s="20" t="s">
        <v>506</v>
      </c>
      <c r="B333" s="21" t="s">
        <v>45</v>
      </c>
      <c r="C333" s="22" t="s">
        <v>79</v>
      </c>
      <c r="D333" s="22" t="s">
        <v>80</v>
      </c>
      <c r="E333" s="23" t="s">
        <v>81</v>
      </c>
      <c r="F333" s="24">
        <v>3.62</v>
      </c>
      <c r="G333" s="25" t="s">
        <v>12</v>
      </c>
      <c r="H333" s="24">
        <v>302.5</v>
      </c>
      <c r="I333" s="24">
        <f t="shared" si="23"/>
        <v>1095.05</v>
      </c>
    </row>
    <row r="334" spans="1:9" x14ac:dyDescent="0.25">
      <c r="A334" s="20" t="s">
        <v>507</v>
      </c>
      <c r="B334" s="21" t="s">
        <v>45</v>
      </c>
      <c r="C334" s="22" t="s">
        <v>84</v>
      </c>
      <c r="D334" s="22" t="s">
        <v>85</v>
      </c>
      <c r="E334" s="23" t="s">
        <v>43</v>
      </c>
      <c r="F334" s="24">
        <v>0.03</v>
      </c>
      <c r="G334" s="25" t="s">
        <v>12</v>
      </c>
      <c r="H334" s="24">
        <v>90802.49</v>
      </c>
      <c r="I334" s="24">
        <f t="shared" si="23"/>
        <v>2724.07</v>
      </c>
    </row>
    <row r="335" spans="1:9" x14ac:dyDescent="0.25">
      <c r="A335" s="26" t="s">
        <v>508</v>
      </c>
      <c r="B335" s="26"/>
      <c r="C335" s="26"/>
      <c r="D335" s="26" t="s">
        <v>92</v>
      </c>
      <c r="E335" s="26"/>
      <c r="F335" s="26"/>
      <c r="G335" s="26"/>
      <c r="H335" s="26"/>
      <c r="I335" s="26"/>
    </row>
    <row r="336" spans="1:9" x14ac:dyDescent="0.25">
      <c r="A336" s="20" t="s">
        <v>509</v>
      </c>
      <c r="B336" s="21" t="s">
        <v>45</v>
      </c>
      <c r="C336" s="22" t="s">
        <v>94</v>
      </c>
      <c r="D336" s="22" t="s">
        <v>95</v>
      </c>
      <c r="E336" s="23" t="s">
        <v>38</v>
      </c>
      <c r="F336" s="24">
        <v>1070</v>
      </c>
      <c r="G336" s="25" t="s">
        <v>12</v>
      </c>
      <c r="H336" s="24">
        <v>0.51</v>
      </c>
      <c r="I336" s="24">
        <f t="shared" ref="I336:I344" si="24">ROUND(F336*H336,2)</f>
        <v>545.70000000000005</v>
      </c>
    </row>
    <row r="337" spans="1:9" x14ac:dyDescent="0.25">
      <c r="A337" s="20" t="s">
        <v>510</v>
      </c>
      <c r="B337" s="21" t="s">
        <v>45</v>
      </c>
      <c r="C337" s="22" t="s">
        <v>97</v>
      </c>
      <c r="D337" s="22" t="s">
        <v>98</v>
      </c>
      <c r="E337" s="23" t="s">
        <v>99</v>
      </c>
      <c r="F337" s="24">
        <v>0.54</v>
      </c>
      <c r="G337" s="25" t="s">
        <v>12</v>
      </c>
      <c r="H337" s="24">
        <v>3603.22</v>
      </c>
      <c r="I337" s="24">
        <f t="shared" si="24"/>
        <v>1945.74</v>
      </c>
    </row>
    <row r="338" spans="1:9" x14ac:dyDescent="0.25">
      <c r="A338" s="20" t="s">
        <v>511</v>
      </c>
      <c r="B338" s="21" t="s">
        <v>35</v>
      </c>
      <c r="C338" s="22" t="s">
        <v>101</v>
      </c>
      <c r="D338" s="22" t="s">
        <v>102</v>
      </c>
      <c r="E338" s="23" t="s">
        <v>103</v>
      </c>
      <c r="F338" s="24">
        <v>16.2</v>
      </c>
      <c r="G338" s="25" t="s">
        <v>12</v>
      </c>
      <c r="H338" s="24">
        <v>2.08</v>
      </c>
      <c r="I338" s="24">
        <f t="shared" si="24"/>
        <v>33.700000000000003</v>
      </c>
    </row>
    <row r="339" spans="1:9" x14ac:dyDescent="0.25">
      <c r="A339" s="20" t="s">
        <v>512</v>
      </c>
      <c r="B339" s="21" t="s">
        <v>35</v>
      </c>
      <c r="C339" s="22" t="s">
        <v>105</v>
      </c>
      <c r="D339" s="22" t="s">
        <v>106</v>
      </c>
      <c r="E339" s="23" t="s">
        <v>103</v>
      </c>
      <c r="F339" s="24">
        <v>166.86</v>
      </c>
      <c r="G339" s="25" t="s">
        <v>12</v>
      </c>
      <c r="H339" s="24">
        <v>0.78</v>
      </c>
      <c r="I339" s="24">
        <f t="shared" si="24"/>
        <v>130.15</v>
      </c>
    </row>
    <row r="340" spans="1:9" x14ac:dyDescent="0.25">
      <c r="A340" s="20" t="s">
        <v>513</v>
      </c>
      <c r="B340" s="21" t="s">
        <v>45</v>
      </c>
      <c r="C340" s="22" t="s">
        <v>108</v>
      </c>
      <c r="D340" s="22" t="s">
        <v>109</v>
      </c>
      <c r="E340" s="23" t="s">
        <v>99</v>
      </c>
      <c r="F340" s="24">
        <v>68.34</v>
      </c>
      <c r="G340" s="25" t="s">
        <v>12</v>
      </c>
      <c r="H340" s="24">
        <v>236.56</v>
      </c>
      <c r="I340" s="24">
        <f t="shared" si="24"/>
        <v>16166.51</v>
      </c>
    </row>
    <row r="341" spans="1:9" x14ac:dyDescent="0.25">
      <c r="A341" s="20" t="s">
        <v>514</v>
      </c>
      <c r="B341" s="21" t="s">
        <v>45</v>
      </c>
      <c r="C341" s="22" t="s">
        <v>111</v>
      </c>
      <c r="D341" s="22" t="s">
        <v>112</v>
      </c>
      <c r="E341" s="23" t="s">
        <v>99</v>
      </c>
      <c r="F341" s="24">
        <v>3.76</v>
      </c>
      <c r="G341" s="25" t="s">
        <v>12</v>
      </c>
      <c r="H341" s="24">
        <v>4735.21</v>
      </c>
      <c r="I341" s="24">
        <f t="shared" si="24"/>
        <v>17804.39</v>
      </c>
    </row>
    <row r="342" spans="1:9" x14ac:dyDescent="0.25">
      <c r="A342" s="20" t="s">
        <v>515</v>
      </c>
      <c r="B342" s="21" t="s">
        <v>35</v>
      </c>
      <c r="C342" s="22" t="s">
        <v>101</v>
      </c>
      <c r="D342" s="22" t="s">
        <v>102</v>
      </c>
      <c r="E342" s="23" t="s">
        <v>103</v>
      </c>
      <c r="F342" s="24">
        <v>112.8</v>
      </c>
      <c r="G342" s="25" t="s">
        <v>12</v>
      </c>
      <c r="H342" s="24">
        <v>2.08</v>
      </c>
      <c r="I342" s="24">
        <f t="shared" si="24"/>
        <v>234.62</v>
      </c>
    </row>
    <row r="343" spans="1:9" x14ac:dyDescent="0.25">
      <c r="A343" s="20" t="s">
        <v>516</v>
      </c>
      <c r="B343" s="21" t="s">
        <v>35</v>
      </c>
      <c r="C343" s="22" t="s">
        <v>105</v>
      </c>
      <c r="D343" s="22" t="s">
        <v>106</v>
      </c>
      <c r="E343" s="23" t="s">
        <v>103</v>
      </c>
      <c r="F343" s="24">
        <v>1161.8399999999999</v>
      </c>
      <c r="G343" s="25" t="s">
        <v>12</v>
      </c>
      <c r="H343" s="24">
        <v>0.78</v>
      </c>
      <c r="I343" s="24">
        <f t="shared" si="24"/>
        <v>906.24</v>
      </c>
    </row>
    <row r="344" spans="1:9" x14ac:dyDescent="0.25">
      <c r="A344" s="20" t="s">
        <v>517</v>
      </c>
      <c r="B344" s="21" t="s">
        <v>45</v>
      </c>
      <c r="C344" s="22" t="s">
        <v>116</v>
      </c>
      <c r="D344" s="22" t="s">
        <v>117</v>
      </c>
      <c r="E344" s="23" t="s">
        <v>103</v>
      </c>
      <c r="F344" s="24">
        <v>5396.58</v>
      </c>
      <c r="G344" s="25" t="s">
        <v>12</v>
      </c>
      <c r="H344" s="24">
        <v>1.01</v>
      </c>
      <c r="I344" s="24">
        <f t="shared" si="24"/>
        <v>5450.55</v>
      </c>
    </row>
    <row r="345" spans="1:9" x14ac:dyDescent="0.25">
      <c r="A345" s="26" t="s">
        <v>518</v>
      </c>
      <c r="B345" s="26"/>
      <c r="C345" s="26"/>
      <c r="D345" s="26" t="s">
        <v>119</v>
      </c>
      <c r="E345" s="26"/>
      <c r="F345" s="26"/>
      <c r="G345" s="26"/>
      <c r="H345" s="26"/>
      <c r="I345" s="26"/>
    </row>
    <row r="346" spans="1:9" x14ac:dyDescent="0.25">
      <c r="A346" s="20" t="s">
        <v>519</v>
      </c>
      <c r="B346" s="21" t="s">
        <v>45</v>
      </c>
      <c r="C346" s="22" t="s">
        <v>94</v>
      </c>
      <c r="D346" s="22" t="s">
        <v>95</v>
      </c>
      <c r="E346" s="23" t="s">
        <v>38</v>
      </c>
      <c r="F346" s="24">
        <v>1070</v>
      </c>
      <c r="G346" s="25" t="s">
        <v>12</v>
      </c>
      <c r="H346" s="24">
        <v>0.51</v>
      </c>
      <c r="I346" s="24">
        <f t="shared" ref="I346:I354" si="25">ROUND(F346*H346,2)</f>
        <v>545.70000000000005</v>
      </c>
    </row>
    <row r="347" spans="1:9" x14ac:dyDescent="0.25">
      <c r="A347" s="20" t="s">
        <v>520</v>
      </c>
      <c r="B347" s="21" t="s">
        <v>45</v>
      </c>
      <c r="C347" s="22" t="s">
        <v>97</v>
      </c>
      <c r="D347" s="22" t="s">
        <v>98</v>
      </c>
      <c r="E347" s="23" t="s">
        <v>99</v>
      </c>
      <c r="F347" s="24">
        <v>0.54</v>
      </c>
      <c r="G347" s="25" t="s">
        <v>12</v>
      </c>
      <c r="H347" s="24">
        <v>3603.203703703703</v>
      </c>
      <c r="I347" s="24">
        <f t="shared" si="25"/>
        <v>1945.73</v>
      </c>
    </row>
    <row r="348" spans="1:9" x14ac:dyDescent="0.25">
      <c r="A348" s="20" t="s">
        <v>521</v>
      </c>
      <c r="B348" s="21" t="s">
        <v>35</v>
      </c>
      <c r="C348" s="22" t="s">
        <v>101</v>
      </c>
      <c r="D348" s="22" t="s">
        <v>102</v>
      </c>
      <c r="E348" s="23" t="s">
        <v>103</v>
      </c>
      <c r="F348" s="24">
        <v>16.2</v>
      </c>
      <c r="G348" s="25" t="s">
        <v>12</v>
      </c>
      <c r="H348" s="24">
        <v>2.08</v>
      </c>
      <c r="I348" s="24">
        <f t="shared" si="25"/>
        <v>33.700000000000003</v>
      </c>
    </row>
    <row r="349" spans="1:9" x14ac:dyDescent="0.25">
      <c r="A349" s="20" t="s">
        <v>522</v>
      </c>
      <c r="B349" s="21" t="s">
        <v>35</v>
      </c>
      <c r="C349" s="22" t="s">
        <v>105</v>
      </c>
      <c r="D349" s="22" t="s">
        <v>106</v>
      </c>
      <c r="E349" s="23" t="s">
        <v>103</v>
      </c>
      <c r="F349" s="24">
        <v>166.86</v>
      </c>
      <c r="G349" s="25" t="s">
        <v>12</v>
      </c>
      <c r="H349" s="24">
        <v>0.78</v>
      </c>
      <c r="I349" s="24">
        <f t="shared" si="25"/>
        <v>130.15</v>
      </c>
    </row>
    <row r="350" spans="1:9" x14ac:dyDescent="0.25">
      <c r="A350" s="20" t="s">
        <v>523</v>
      </c>
      <c r="B350" s="21" t="s">
        <v>45</v>
      </c>
      <c r="C350" s="22" t="s">
        <v>108</v>
      </c>
      <c r="D350" s="22" t="s">
        <v>109</v>
      </c>
      <c r="E350" s="23" t="s">
        <v>99</v>
      </c>
      <c r="F350" s="24">
        <v>82.01</v>
      </c>
      <c r="G350" s="25" t="s">
        <v>12</v>
      </c>
      <c r="H350" s="24">
        <v>236.56</v>
      </c>
      <c r="I350" s="24">
        <f t="shared" si="25"/>
        <v>19400.29</v>
      </c>
    </row>
    <row r="351" spans="1:9" x14ac:dyDescent="0.25">
      <c r="A351" s="20" t="s">
        <v>524</v>
      </c>
      <c r="B351" s="21" t="s">
        <v>45</v>
      </c>
      <c r="C351" s="22" t="s">
        <v>111</v>
      </c>
      <c r="D351" s="22" t="s">
        <v>112</v>
      </c>
      <c r="E351" s="23" t="s">
        <v>99</v>
      </c>
      <c r="F351" s="24">
        <v>4.51</v>
      </c>
      <c r="G351" s="25" t="s">
        <v>12</v>
      </c>
      <c r="H351" s="24">
        <v>4735.2084257206216</v>
      </c>
      <c r="I351" s="24">
        <f t="shared" si="25"/>
        <v>21355.79</v>
      </c>
    </row>
    <row r="352" spans="1:9" x14ac:dyDescent="0.25">
      <c r="A352" s="20" t="s">
        <v>525</v>
      </c>
      <c r="B352" s="21" t="s">
        <v>35</v>
      </c>
      <c r="C352" s="22" t="s">
        <v>101</v>
      </c>
      <c r="D352" s="22" t="s">
        <v>102</v>
      </c>
      <c r="E352" s="23" t="s">
        <v>103</v>
      </c>
      <c r="F352" s="24">
        <v>135.30000000000001</v>
      </c>
      <c r="G352" s="25" t="s">
        <v>12</v>
      </c>
      <c r="H352" s="24">
        <v>2.08</v>
      </c>
      <c r="I352" s="24">
        <f t="shared" si="25"/>
        <v>281.42</v>
      </c>
    </row>
    <row r="353" spans="1:9" x14ac:dyDescent="0.25">
      <c r="A353" s="20" t="s">
        <v>526</v>
      </c>
      <c r="B353" s="21" t="s">
        <v>35</v>
      </c>
      <c r="C353" s="22" t="s">
        <v>105</v>
      </c>
      <c r="D353" s="22" t="s">
        <v>106</v>
      </c>
      <c r="E353" s="23" t="s">
        <v>103</v>
      </c>
      <c r="F353" s="24">
        <v>1393.59</v>
      </c>
      <c r="G353" s="25" t="s">
        <v>12</v>
      </c>
      <c r="H353" s="24">
        <v>0.78</v>
      </c>
      <c r="I353" s="24">
        <f t="shared" si="25"/>
        <v>1087</v>
      </c>
    </row>
    <row r="354" spans="1:9" x14ac:dyDescent="0.25">
      <c r="A354" s="20" t="s">
        <v>527</v>
      </c>
      <c r="B354" s="21" t="s">
        <v>45</v>
      </c>
      <c r="C354" s="22" t="s">
        <v>116</v>
      </c>
      <c r="D354" s="22" t="s">
        <v>117</v>
      </c>
      <c r="E354" s="23" t="s">
        <v>103</v>
      </c>
      <c r="F354" s="24">
        <v>6476.06</v>
      </c>
      <c r="G354" s="25" t="s">
        <v>12</v>
      </c>
      <c r="H354" s="24">
        <v>1.01</v>
      </c>
      <c r="I354" s="24">
        <f t="shared" si="25"/>
        <v>6540.82</v>
      </c>
    </row>
    <row r="355" spans="1:9" x14ac:dyDescent="0.25">
      <c r="A355" s="26" t="s">
        <v>528</v>
      </c>
      <c r="B355" s="26"/>
      <c r="C355" s="26"/>
      <c r="D355" s="26" t="s">
        <v>164</v>
      </c>
      <c r="E355" s="26"/>
      <c r="F355" s="26"/>
      <c r="G355" s="26"/>
      <c r="H355" s="26"/>
      <c r="I355" s="26"/>
    </row>
    <row r="356" spans="1:9" x14ac:dyDescent="0.25">
      <c r="A356" s="20" t="s">
        <v>529</v>
      </c>
      <c r="B356" s="21" t="s">
        <v>45</v>
      </c>
      <c r="C356" s="22" t="s">
        <v>166</v>
      </c>
      <c r="D356" s="22" t="s">
        <v>167</v>
      </c>
      <c r="E356" s="23" t="s">
        <v>38</v>
      </c>
      <c r="F356" s="24">
        <v>48.24</v>
      </c>
      <c r="G356" s="25" t="s">
        <v>12</v>
      </c>
      <c r="H356" s="24">
        <v>34.590000000000003</v>
      </c>
      <c r="I356" s="24">
        <f>ROUND(F356*H356,2)</f>
        <v>1668.62</v>
      </c>
    </row>
    <row r="357" spans="1:9" x14ac:dyDescent="0.25">
      <c r="A357" s="20" t="s">
        <v>530</v>
      </c>
      <c r="B357" s="21" t="s">
        <v>45</v>
      </c>
      <c r="C357" s="22" t="s">
        <v>169</v>
      </c>
      <c r="D357" s="22" t="s">
        <v>170</v>
      </c>
      <c r="E357" s="23" t="s">
        <v>38</v>
      </c>
      <c r="F357" s="24">
        <v>9.65</v>
      </c>
      <c r="G357" s="25" t="s">
        <v>12</v>
      </c>
      <c r="H357" s="24">
        <v>53.75</v>
      </c>
      <c r="I357" s="24">
        <f>ROUND(F357*H357,2)</f>
        <v>518.69000000000005</v>
      </c>
    </row>
    <row r="358" spans="1:9" x14ac:dyDescent="0.25">
      <c r="A358" s="26" t="s">
        <v>531</v>
      </c>
      <c r="B358" s="26"/>
      <c r="C358" s="26"/>
      <c r="D358" s="26" t="s">
        <v>178</v>
      </c>
      <c r="E358" s="26"/>
      <c r="F358" s="26"/>
      <c r="G358" s="26"/>
      <c r="H358" s="26"/>
      <c r="I358" s="26"/>
    </row>
    <row r="359" spans="1:9" x14ac:dyDescent="0.25">
      <c r="A359" s="20" t="s">
        <v>532</v>
      </c>
      <c r="B359" s="21" t="s">
        <v>45</v>
      </c>
      <c r="C359" s="22" t="s">
        <v>180</v>
      </c>
      <c r="D359" s="22" t="s">
        <v>181</v>
      </c>
      <c r="E359" s="23" t="s">
        <v>43</v>
      </c>
      <c r="F359" s="24">
        <v>4</v>
      </c>
      <c r="G359" s="25" t="s">
        <v>12</v>
      </c>
      <c r="H359" s="24">
        <v>595.37</v>
      </c>
      <c r="I359" s="24">
        <f>ROUND(F359*H359,2)</f>
        <v>2381.48</v>
      </c>
    </row>
    <row r="360" spans="1:9" x14ac:dyDescent="0.25">
      <c r="A360" s="20" t="s">
        <v>533</v>
      </c>
      <c r="B360" s="21" t="s">
        <v>45</v>
      </c>
      <c r="C360" s="22" t="s">
        <v>183</v>
      </c>
      <c r="D360" s="22" t="s">
        <v>184</v>
      </c>
      <c r="E360" s="23" t="s">
        <v>43</v>
      </c>
      <c r="F360" s="24">
        <v>4</v>
      </c>
      <c r="G360" s="25" t="s">
        <v>12</v>
      </c>
      <c r="H360" s="24">
        <v>580.91</v>
      </c>
      <c r="I360" s="24">
        <f>ROUND(F360*H360,2)</f>
        <v>2323.64</v>
      </c>
    </row>
    <row r="361" spans="1:9" x14ac:dyDescent="0.25">
      <c r="A361" s="19" t="s">
        <v>534</v>
      </c>
      <c r="B361" s="19"/>
      <c r="C361" s="19"/>
      <c r="D361" s="19" t="s">
        <v>186</v>
      </c>
      <c r="E361" s="19"/>
      <c r="F361" s="19"/>
      <c r="G361" s="19"/>
      <c r="H361" s="19"/>
      <c r="I361" s="19"/>
    </row>
    <row r="362" spans="1:9" x14ac:dyDescent="0.25">
      <c r="A362" s="20" t="s">
        <v>535</v>
      </c>
      <c r="B362" s="21" t="s">
        <v>35</v>
      </c>
      <c r="C362" s="22" t="s">
        <v>191</v>
      </c>
      <c r="D362" s="22" t="s">
        <v>192</v>
      </c>
      <c r="E362" s="23" t="s">
        <v>38</v>
      </c>
      <c r="F362" s="24">
        <v>2140</v>
      </c>
      <c r="G362" s="25" t="s">
        <v>12</v>
      </c>
      <c r="H362" s="24">
        <v>0.03</v>
      </c>
      <c r="I362" s="24">
        <f>ROUND(F362*H362,2)</f>
        <v>64.2</v>
      </c>
    </row>
    <row r="363" spans="1:9" x14ac:dyDescent="0.25">
      <c r="A363" s="20" t="s">
        <v>536</v>
      </c>
      <c r="B363" s="21" t="s">
        <v>35</v>
      </c>
      <c r="C363" s="22" t="s">
        <v>194</v>
      </c>
      <c r="D363" s="22" t="s">
        <v>195</v>
      </c>
      <c r="E363" s="23" t="s">
        <v>43</v>
      </c>
      <c r="F363" s="24">
        <v>2</v>
      </c>
      <c r="G363" s="25" t="s">
        <v>12</v>
      </c>
      <c r="H363" s="24">
        <v>138.49</v>
      </c>
      <c r="I363" s="24">
        <f>ROUND(F363*H363,2)</f>
        <v>276.98</v>
      </c>
    </row>
    <row r="364" spans="1:9" x14ac:dyDescent="0.25">
      <c r="A364" s="20" t="s">
        <v>537</v>
      </c>
      <c r="B364" s="21" t="s">
        <v>35</v>
      </c>
      <c r="C364" s="22" t="s">
        <v>197</v>
      </c>
      <c r="D364" s="22" t="s">
        <v>198</v>
      </c>
      <c r="E364" s="23" t="s">
        <v>43</v>
      </c>
      <c r="F364" s="24">
        <v>2</v>
      </c>
      <c r="G364" s="25" t="s">
        <v>12</v>
      </c>
      <c r="H364" s="24">
        <v>484.72</v>
      </c>
      <c r="I364" s="24">
        <f>ROUND(F364*H364,2)</f>
        <v>969.44</v>
      </c>
    </row>
    <row r="365" spans="1:9" x14ac:dyDescent="0.25">
      <c r="A365" s="20" t="s">
        <v>538</v>
      </c>
      <c r="B365" s="21" t="s">
        <v>35</v>
      </c>
      <c r="C365" s="22" t="s">
        <v>200</v>
      </c>
      <c r="D365" s="22" t="s">
        <v>201</v>
      </c>
      <c r="E365" s="23" t="s">
        <v>43</v>
      </c>
      <c r="F365" s="24">
        <v>2</v>
      </c>
      <c r="G365" s="25" t="s">
        <v>12</v>
      </c>
      <c r="H365" s="24">
        <v>207.73</v>
      </c>
      <c r="I365" s="24">
        <f>ROUND(F365*H365,2)</f>
        <v>415.46</v>
      </c>
    </row>
    <row r="366" spans="1:9" x14ac:dyDescent="0.25">
      <c r="A366" s="20" t="s">
        <v>539</v>
      </c>
      <c r="B366" s="21" t="s">
        <v>35</v>
      </c>
      <c r="C366" s="22" t="s">
        <v>203</v>
      </c>
      <c r="D366" s="22" t="s">
        <v>204</v>
      </c>
      <c r="E366" s="23" t="s">
        <v>43</v>
      </c>
      <c r="F366" s="24">
        <v>2</v>
      </c>
      <c r="G366" s="25" t="s">
        <v>12</v>
      </c>
      <c r="H366" s="24">
        <v>124.62</v>
      </c>
      <c r="I366" s="24">
        <f>ROUND(F366*H366,2)</f>
        <v>249.24</v>
      </c>
    </row>
    <row r="367" spans="1:9" x14ac:dyDescent="0.25">
      <c r="A367" s="18" t="s">
        <v>540</v>
      </c>
      <c r="B367" s="18"/>
      <c r="C367" s="18"/>
      <c r="D367" s="18" t="s">
        <v>541</v>
      </c>
      <c r="E367" s="18"/>
      <c r="F367" s="18"/>
      <c r="G367" s="18"/>
      <c r="H367" s="18"/>
      <c r="I367" s="18"/>
    </row>
    <row r="368" spans="1:9" x14ac:dyDescent="0.25">
      <c r="A368" s="19" t="s">
        <v>542</v>
      </c>
      <c r="B368" s="19"/>
      <c r="C368" s="19"/>
      <c r="D368" s="19" t="s">
        <v>33</v>
      </c>
      <c r="E368" s="19"/>
      <c r="F368" s="19"/>
      <c r="G368" s="19"/>
      <c r="H368" s="19"/>
      <c r="I368" s="19"/>
    </row>
    <row r="369" spans="1:9" x14ac:dyDescent="0.25">
      <c r="A369" s="20" t="s">
        <v>543</v>
      </c>
      <c r="B369" s="21" t="s">
        <v>35</v>
      </c>
      <c r="C369" s="22" t="s">
        <v>36</v>
      </c>
      <c r="D369" s="22" t="s">
        <v>37</v>
      </c>
      <c r="E369" s="23" t="s">
        <v>38</v>
      </c>
      <c r="F369" s="24">
        <v>2827.4</v>
      </c>
      <c r="G369" s="25" t="s">
        <v>12</v>
      </c>
      <c r="H369" s="24">
        <v>0.81999717054537735</v>
      </c>
      <c r="I369" s="24">
        <f>ROUND(F369*H369,2)</f>
        <v>2318.46</v>
      </c>
    </row>
    <row r="370" spans="1:9" x14ac:dyDescent="0.25">
      <c r="A370" s="20" t="s">
        <v>544</v>
      </c>
      <c r="B370" s="21" t="s">
        <v>45</v>
      </c>
      <c r="C370" s="22" t="s">
        <v>409</v>
      </c>
      <c r="D370" s="22" t="s">
        <v>410</v>
      </c>
      <c r="E370" s="23" t="s">
        <v>38</v>
      </c>
      <c r="F370" s="24">
        <v>282.74</v>
      </c>
      <c r="G370" s="25" t="s">
        <v>12</v>
      </c>
      <c r="H370" s="24">
        <v>6.1599702907264628</v>
      </c>
      <c r="I370" s="24">
        <f>ROUND(F370*H370,2)</f>
        <v>1741.67</v>
      </c>
    </row>
    <row r="371" spans="1:9" x14ac:dyDescent="0.25">
      <c r="A371" s="19" t="s">
        <v>545</v>
      </c>
      <c r="B371" s="19"/>
      <c r="C371" s="19"/>
      <c r="D371" s="19" t="s">
        <v>52</v>
      </c>
      <c r="E371" s="19"/>
      <c r="F371" s="19"/>
      <c r="G371" s="19"/>
      <c r="H371" s="19"/>
      <c r="I371" s="19"/>
    </row>
    <row r="372" spans="1:9" x14ac:dyDescent="0.25">
      <c r="A372" s="20" t="s">
        <v>546</v>
      </c>
      <c r="B372" s="21" t="s">
        <v>45</v>
      </c>
      <c r="C372" s="22" t="s">
        <v>54</v>
      </c>
      <c r="D372" s="22" t="s">
        <v>55</v>
      </c>
      <c r="E372" s="23" t="s">
        <v>56</v>
      </c>
      <c r="F372" s="24">
        <v>0.15</v>
      </c>
      <c r="G372" s="25" t="s">
        <v>12</v>
      </c>
      <c r="H372" s="24">
        <v>37458.933333333327</v>
      </c>
      <c r="I372" s="24">
        <f t="shared" ref="I372:I382" si="26">ROUND(F372*H372,2)</f>
        <v>5618.84</v>
      </c>
    </row>
    <row r="373" spans="1:9" x14ac:dyDescent="0.25">
      <c r="A373" s="20" t="s">
        <v>547</v>
      </c>
      <c r="B373" s="21" t="s">
        <v>45</v>
      </c>
      <c r="C373" s="22" t="s">
        <v>58</v>
      </c>
      <c r="D373" s="22" t="s">
        <v>59</v>
      </c>
      <c r="E373" s="23" t="s">
        <v>56</v>
      </c>
      <c r="F373" s="24">
        <v>0.47</v>
      </c>
      <c r="G373" s="25" t="s">
        <v>12</v>
      </c>
      <c r="H373" s="24">
        <v>16217.66</v>
      </c>
      <c r="I373" s="24">
        <f t="shared" si="26"/>
        <v>7622.3</v>
      </c>
    </row>
    <row r="374" spans="1:9" x14ac:dyDescent="0.25">
      <c r="A374" s="20" t="s">
        <v>548</v>
      </c>
      <c r="B374" s="21" t="s">
        <v>45</v>
      </c>
      <c r="C374" s="22" t="s">
        <v>61</v>
      </c>
      <c r="D374" s="22" t="s">
        <v>62</v>
      </c>
      <c r="E374" s="23" t="s">
        <v>56</v>
      </c>
      <c r="F374" s="24">
        <v>0.47</v>
      </c>
      <c r="G374" s="25" t="s">
        <v>12</v>
      </c>
      <c r="H374" s="24">
        <v>9002.2340425531929</v>
      </c>
      <c r="I374" s="24">
        <f t="shared" si="26"/>
        <v>4231.05</v>
      </c>
    </row>
    <row r="375" spans="1:9" x14ac:dyDescent="0.25">
      <c r="A375" s="20" t="s">
        <v>549</v>
      </c>
      <c r="B375" s="21" t="s">
        <v>45</v>
      </c>
      <c r="C375" s="22" t="s">
        <v>64</v>
      </c>
      <c r="D375" s="22" t="s">
        <v>65</v>
      </c>
      <c r="E375" s="23" t="s">
        <v>56</v>
      </c>
      <c r="F375" s="24">
        <v>0.47</v>
      </c>
      <c r="G375" s="25" t="s">
        <v>12</v>
      </c>
      <c r="H375" s="24">
        <v>6403.11</v>
      </c>
      <c r="I375" s="24">
        <f t="shared" si="26"/>
        <v>3009.46</v>
      </c>
    </row>
    <row r="376" spans="1:9" x14ac:dyDescent="0.25">
      <c r="A376" s="20" t="s">
        <v>550</v>
      </c>
      <c r="B376" s="21" t="s">
        <v>45</v>
      </c>
      <c r="C376" s="22" t="s">
        <v>67</v>
      </c>
      <c r="D376" s="22" t="s">
        <v>68</v>
      </c>
      <c r="E376" s="23" t="s">
        <v>56</v>
      </c>
      <c r="F376" s="24">
        <v>0.47</v>
      </c>
      <c r="G376" s="25" t="s">
        <v>12</v>
      </c>
      <c r="H376" s="24">
        <v>10616.89</v>
      </c>
      <c r="I376" s="24">
        <f t="shared" si="26"/>
        <v>4989.9399999999996</v>
      </c>
    </row>
    <row r="377" spans="1:9" x14ac:dyDescent="0.25">
      <c r="A377" s="20" t="s">
        <v>551</v>
      </c>
      <c r="B377" s="21" t="s">
        <v>45</v>
      </c>
      <c r="C377" s="22" t="s">
        <v>70</v>
      </c>
      <c r="D377" s="22" t="s">
        <v>71</v>
      </c>
      <c r="E377" s="23" t="s">
        <v>56</v>
      </c>
      <c r="F377" s="24">
        <v>0.15</v>
      </c>
      <c r="G377" s="25" t="s">
        <v>12</v>
      </c>
      <c r="H377" s="24">
        <v>7129.43</v>
      </c>
      <c r="I377" s="24">
        <f t="shared" si="26"/>
        <v>1069.4100000000001</v>
      </c>
    </row>
    <row r="378" spans="1:9" x14ac:dyDescent="0.25">
      <c r="A378" s="20" t="s">
        <v>552</v>
      </c>
      <c r="B378" s="21" t="s">
        <v>45</v>
      </c>
      <c r="C378" s="22" t="s">
        <v>73</v>
      </c>
      <c r="D378" s="22" t="s">
        <v>74</v>
      </c>
      <c r="E378" s="23" t="s">
        <v>56</v>
      </c>
      <c r="F378" s="24">
        <v>0.47</v>
      </c>
      <c r="G378" s="25" t="s">
        <v>12</v>
      </c>
      <c r="H378" s="24">
        <v>6153</v>
      </c>
      <c r="I378" s="24">
        <f t="shared" si="26"/>
        <v>2891.91</v>
      </c>
    </row>
    <row r="379" spans="1:9" x14ac:dyDescent="0.25">
      <c r="A379" s="20" t="s">
        <v>553</v>
      </c>
      <c r="B379" s="21" t="s">
        <v>45</v>
      </c>
      <c r="C379" s="22" t="s">
        <v>76</v>
      </c>
      <c r="D379" s="22" t="s">
        <v>77</v>
      </c>
      <c r="E379" s="23" t="s">
        <v>56</v>
      </c>
      <c r="F379" s="24">
        <v>0.47</v>
      </c>
      <c r="G379" s="25" t="s">
        <v>12</v>
      </c>
      <c r="H379" s="24">
        <v>9506.33</v>
      </c>
      <c r="I379" s="24">
        <f t="shared" si="26"/>
        <v>4467.9799999999996</v>
      </c>
    </row>
    <row r="380" spans="1:9" x14ac:dyDescent="0.25">
      <c r="A380" s="20" t="s">
        <v>554</v>
      </c>
      <c r="B380" s="21" t="s">
        <v>45</v>
      </c>
      <c r="C380" s="22" t="s">
        <v>79</v>
      </c>
      <c r="D380" s="22" t="s">
        <v>80</v>
      </c>
      <c r="E380" s="23" t="s">
        <v>81</v>
      </c>
      <c r="F380" s="24">
        <v>25.52</v>
      </c>
      <c r="G380" s="25" t="s">
        <v>12</v>
      </c>
      <c r="H380" s="24">
        <v>302.5</v>
      </c>
      <c r="I380" s="24">
        <f t="shared" si="26"/>
        <v>7719.8</v>
      </c>
    </row>
    <row r="381" spans="1:9" x14ac:dyDescent="0.25">
      <c r="A381" s="20" t="s">
        <v>555</v>
      </c>
      <c r="B381" s="21" t="s">
        <v>45</v>
      </c>
      <c r="C381" s="22" t="s">
        <v>79</v>
      </c>
      <c r="D381" s="22" t="s">
        <v>80</v>
      </c>
      <c r="E381" s="23" t="s">
        <v>81</v>
      </c>
      <c r="F381" s="24">
        <v>9.56</v>
      </c>
      <c r="G381" s="25" t="s">
        <v>12</v>
      </c>
      <c r="H381" s="24">
        <v>302.5</v>
      </c>
      <c r="I381" s="24">
        <f t="shared" si="26"/>
        <v>2891.9</v>
      </c>
    </row>
    <row r="382" spans="1:9" x14ac:dyDescent="0.25">
      <c r="A382" s="20" t="s">
        <v>556</v>
      </c>
      <c r="B382" s="21" t="s">
        <v>45</v>
      </c>
      <c r="C382" s="22" t="s">
        <v>84</v>
      </c>
      <c r="D382" s="22" t="s">
        <v>85</v>
      </c>
      <c r="E382" s="23" t="s">
        <v>43</v>
      </c>
      <c r="F382" s="24">
        <v>0.08</v>
      </c>
      <c r="G382" s="25" t="s">
        <v>12</v>
      </c>
      <c r="H382" s="24">
        <v>90802.49</v>
      </c>
      <c r="I382" s="24">
        <f t="shared" si="26"/>
        <v>7264.2</v>
      </c>
    </row>
    <row r="383" spans="1:9" x14ac:dyDescent="0.25">
      <c r="A383" s="26" t="s">
        <v>557</v>
      </c>
      <c r="B383" s="26"/>
      <c r="C383" s="26"/>
      <c r="D383" s="26" t="s">
        <v>92</v>
      </c>
      <c r="E383" s="26"/>
      <c r="F383" s="26"/>
      <c r="G383" s="26"/>
      <c r="H383" s="26"/>
      <c r="I383" s="26"/>
    </row>
    <row r="384" spans="1:9" x14ac:dyDescent="0.25">
      <c r="A384" s="20" t="s">
        <v>558</v>
      </c>
      <c r="B384" s="21" t="s">
        <v>45</v>
      </c>
      <c r="C384" s="22" t="s">
        <v>94</v>
      </c>
      <c r="D384" s="22" t="s">
        <v>95</v>
      </c>
      <c r="E384" s="23" t="s">
        <v>38</v>
      </c>
      <c r="F384" s="24">
        <v>2827.4</v>
      </c>
      <c r="G384" s="25" t="s">
        <v>12</v>
      </c>
      <c r="H384" s="24">
        <v>0.51</v>
      </c>
      <c r="I384" s="24">
        <f t="shared" ref="I384:I392" si="27">ROUND(F384*H384,2)</f>
        <v>1441.97</v>
      </c>
    </row>
    <row r="385" spans="1:9" x14ac:dyDescent="0.25">
      <c r="A385" s="20" t="s">
        <v>559</v>
      </c>
      <c r="B385" s="21" t="s">
        <v>45</v>
      </c>
      <c r="C385" s="22" t="s">
        <v>97</v>
      </c>
      <c r="D385" s="22" t="s">
        <v>98</v>
      </c>
      <c r="E385" s="23" t="s">
        <v>99</v>
      </c>
      <c r="F385" s="24">
        <v>1.41</v>
      </c>
      <c r="G385" s="25" t="s">
        <v>12</v>
      </c>
      <c r="H385" s="24">
        <v>3603.22</v>
      </c>
      <c r="I385" s="24">
        <f t="shared" si="27"/>
        <v>5080.54</v>
      </c>
    </row>
    <row r="386" spans="1:9" x14ac:dyDescent="0.25">
      <c r="A386" s="20" t="s">
        <v>560</v>
      </c>
      <c r="B386" s="21" t="s">
        <v>35</v>
      </c>
      <c r="C386" s="22" t="s">
        <v>101</v>
      </c>
      <c r="D386" s="22" t="s">
        <v>102</v>
      </c>
      <c r="E386" s="23" t="s">
        <v>103</v>
      </c>
      <c r="F386" s="24">
        <v>42.3</v>
      </c>
      <c r="G386" s="25" t="s">
        <v>12</v>
      </c>
      <c r="H386" s="24">
        <v>2.08</v>
      </c>
      <c r="I386" s="24">
        <f t="shared" si="27"/>
        <v>87.98</v>
      </c>
    </row>
    <row r="387" spans="1:9" x14ac:dyDescent="0.25">
      <c r="A387" s="20" t="s">
        <v>561</v>
      </c>
      <c r="B387" s="21" t="s">
        <v>35</v>
      </c>
      <c r="C387" s="22" t="s">
        <v>105</v>
      </c>
      <c r="D387" s="22" t="s">
        <v>106</v>
      </c>
      <c r="E387" s="23" t="s">
        <v>103</v>
      </c>
      <c r="F387" s="24">
        <v>435.69</v>
      </c>
      <c r="G387" s="25" t="s">
        <v>12</v>
      </c>
      <c r="H387" s="24">
        <v>0.78</v>
      </c>
      <c r="I387" s="24">
        <f t="shared" si="27"/>
        <v>339.84</v>
      </c>
    </row>
    <row r="388" spans="1:9" x14ac:dyDescent="0.25">
      <c r="A388" s="20" t="s">
        <v>562</v>
      </c>
      <c r="B388" s="21" t="s">
        <v>45</v>
      </c>
      <c r="C388" s="22" t="s">
        <v>108</v>
      </c>
      <c r="D388" s="22" t="s">
        <v>109</v>
      </c>
      <c r="E388" s="23" t="s">
        <v>99</v>
      </c>
      <c r="F388" s="24">
        <v>180.59</v>
      </c>
      <c r="G388" s="25" t="s">
        <v>12</v>
      </c>
      <c r="H388" s="24">
        <v>236.56</v>
      </c>
      <c r="I388" s="24">
        <f t="shared" si="27"/>
        <v>42720.37</v>
      </c>
    </row>
    <row r="389" spans="1:9" x14ac:dyDescent="0.25">
      <c r="A389" s="20" t="s">
        <v>563</v>
      </c>
      <c r="B389" s="21" t="s">
        <v>45</v>
      </c>
      <c r="C389" s="22" t="s">
        <v>111</v>
      </c>
      <c r="D389" s="22" t="s">
        <v>112</v>
      </c>
      <c r="E389" s="23" t="s">
        <v>99</v>
      </c>
      <c r="F389" s="24">
        <v>9.93</v>
      </c>
      <c r="G389" s="25" t="s">
        <v>12</v>
      </c>
      <c r="H389" s="24">
        <v>4735.21</v>
      </c>
      <c r="I389" s="24">
        <f t="shared" si="27"/>
        <v>47020.639999999999</v>
      </c>
    </row>
    <row r="390" spans="1:9" x14ac:dyDescent="0.25">
      <c r="A390" s="20" t="s">
        <v>564</v>
      </c>
      <c r="B390" s="21" t="s">
        <v>35</v>
      </c>
      <c r="C390" s="22" t="s">
        <v>101</v>
      </c>
      <c r="D390" s="22" t="s">
        <v>102</v>
      </c>
      <c r="E390" s="23" t="s">
        <v>103</v>
      </c>
      <c r="F390" s="24">
        <v>297.89999999999998</v>
      </c>
      <c r="G390" s="25" t="s">
        <v>12</v>
      </c>
      <c r="H390" s="24">
        <v>2.08</v>
      </c>
      <c r="I390" s="24">
        <f t="shared" si="27"/>
        <v>619.63</v>
      </c>
    </row>
    <row r="391" spans="1:9" x14ac:dyDescent="0.25">
      <c r="A391" s="20" t="s">
        <v>565</v>
      </c>
      <c r="B391" s="21" t="s">
        <v>35</v>
      </c>
      <c r="C391" s="22" t="s">
        <v>105</v>
      </c>
      <c r="D391" s="22" t="s">
        <v>106</v>
      </c>
      <c r="E391" s="23" t="s">
        <v>103</v>
      </c>
      <c r="F391" s="24">
        <v>3068.37</v>
      </c>
      <c r="G391" s="25" t="s">
        <v>12</v>
      </c>
      <c r="H391" s="24">
        <v>0.78</v>
      </c>
      <c r="I391" s="24">
        <f t="shared" si="27"/>
        <v>2393.33</v>
      </c>
    </row>
    <row r="392" spans="1:9" x14ac:dyDescent="0.25">
      <c r="A392" s="20" t="s">
        <v>566</v>
      </c>
      <c r="B392" s="21" t="s">
        <v>45</v>
      </c>
      <c r="C392" s="22" t="s">
        <v>116</v>
      </c>
      <c r="D392" s="22" t="s">
        <v>117</v>
      </c>
      <c r="E392" s="23" t="s">
        <v>103</v>
      </c>
      <c r="F392" s="24">
        <v>14260.59</v>
      </c>
      <c r="G392" s="25" t="s">
        <v>12</v>
      </c>
      <c r="H392" s="24">
        <v>1.01</v>
      </c>
      <c r="I392" s="24">
        <f t="shared" si="27"/>
        <v>14403.2</v>
      </c>
    </row>
    <row r="393" spans="1:9" x14ac:dyDescent="0.25">
      <c r="A393" s="26" t="s">
        <v>567</v>
      </c>
      <c r="B393" s="26"/>
      <c r="C393" s="26"/>
      <c r="D393" s="26" t="s">
        <v>119</v>
      </c>
      <c r="E393" s="26"/>
      <c r="F393" s="26"/>
      <c r="G393" s="26"/>
      <c r="H393" s="26"/>
      <c r="I393" s="26"/>
    </row>
    <row r="394" spans="1:9" x14ac:dyDescent="0.25">
      <c r="A394" s="20" t="s">
        <v>568</v>
      </c>
      <c r="B394" s="21" t="s">
        <v>45</v>
      </c>
      <c r="C394" s="22" t="s">
        <v>94</v>
      </c>
      <c r="D394" s="22" t="s">
        <v>95</v>
      </c>
      <c r="E394" s="23" t="s">
        <v>38</v>
      </c>
      <c r="F394" s="24">
        <v>2827.4</v>
      </c>
      <c r="G394" s="25" t="s">
        <v>12</v>
      </c>
      <c r="H394" s="24">
        <v>0.51</v>
      </c>
      <c r="I394" s="24">
        <f t="shared" ref="I394:I402" si="28">ROUND(F394*H394,2)</f>
        <v>1441.97</v>
      </c>
    </row>
    <row r="395" spans="1:9" x14ac:dyDescent="0.25">
      <c r="A395" s="20" t="s">
        <v>569</v>
      </c>
      <c r="B395" s="21" t="s">
        <v>45</v>
      </c>
      <c r="C395" s="22" t="s">
        <v>97</v>
      </c>
      <c r="D395" s="22" t="s">
        <v>98</v>
      </c>
      <c r="E395" s="23" t="s">
        <v>99</v>
      </c>
      <c r="F395" s="24">
        <v>1.41</v>
      </c>
      <c r="G395" s="25" t="s">
        <v>12</v>
      </c>
      <c r="H395" s="24">
        <v>3603.22</v>
      </c>
      <c r="I395" s="24">
        <f t="shared" si="28"/>
        <v>5080.54</v>
      </c>
    </row>
    <row r="396" spans="1:9" x14ac:dyDescent="0.25">
      <c r="A396" s="20" t="s">
        <v>570</v>
      </c>
      <c r="B396" s="21" t="s">
        <v>35</v>
      </c>
      <c r="C396" s="22" t="s">
        <v>101</v>
      </c>
      <c r="D396" s="22" t="s">
        <v>102</v>
      </c>
      <c r="E396" s="23" t="s">
        <v>103</v>
      </c>
      <c r="F396" s="24">
        <v>42.3</v>
      </c>
      <c r="G396" s="25" t="s">
        <v>12</v>
      </c>
      <c r="H396" s="24">
        <v>2.08</v>
      </c>
      <c r="I396" s="24">
        <f t="shared" si="28"/>
        <v>87.98</v>
      </c>
    </row>
    <row r="397" spans="1:9" x14ac:dyDescent="0.25">
      <c r="A397" s="20" t="s">
        <v>571</v>
      </c>
      <c r="B397" s="21" t="s">
        <v>35</v>
      </c>
      <c r="C397" s="22" t="s">
        <v>105</v>
      </c>
      <c r="D397" s="22" t="s">
        <v>106</v>
      </c>
      <c r="E397" s="23" t="s">
        <v>103</v>
      </c>
      <c r="F397" s="24">
        <v>435.69</v>
      </c>
      <c r="G397" s="25" t="s">
        <v>12</v>
      </c>
      <c r="H397" s="24">
        <v>0.78</v>
      </c>
      <c r="I397" s="24">
        <f t="shared" si="28"/>
        <v>339.84</v>
      </c>
    </row>
    <row r="398" spans="1:9" x14ac:dyDescent="0.25">
      <c r="A398" s="20" t="s">
        <v>572</v>
      </c>
      <c r="B398" s="21" t="s">
        <v>45</v>
      </c>
      <c r="C398" s="22" t="s">
        <v>108</v>
      </c>
      <c r="D398" s="22" t="s">
        <v>109</v>
      </c>
      <c r="E398" s="23" t="s">
        <v>99</v>
      </c>
      <c r="F398" s="24">
        <v>216.7</v>
      </c>
      <c r="G398" s="25" t="s">
        <v>12</v>
      </c>
      <c r="H398" s="24">
        <v>236.56</v>
      </c>
      <c r="I398" s="24">
        <f t="shared" si="28"/>
        <v>51262.55</v>
      </c>
    </row>
    <row r="399" spans="1:9" x14ac:dyDescent="0.25">
      <c r="A399" s="20" t="s">
        <v>573</v>
      </c>
      <c r="B399" s="21" t="s">
        <v>45</v>
      </c>
      <c r="C399" s="22" t="s">
        <v>111</v>
      </c>
      <c r="D399" s="22" t="s">
        <v>112</v>
      </c>
      <c r="E399" s="23" t="s">
        <v>99</v>
      </c>
      <c r="F399" s="24">
        <v>11.92</v>
      </c>
      <c r="G399" s="25" t="s">
        <v>12</v>
      </c>
      <c r="H399" s="24">
        <v>4735.21</v>
      </c>
      <c r="I399" s="24">
        <f t="shared" si="28"/>
        <v>56443.7</v>
      </c>
    </row>
    <row r="400" spans="1:9" x14ac:dyDescent="0.25">
      <c r="A400" s="20" t="s">
        <v>574</v>
      </c>
      <c r="B400" s="21" t="s">
        <v>35</v>
      </c>
      <c r="C400" s="22" t="s">
        <v>101</v>
      </c>
      <c r="D400" s="22" t="s">
        <v>102</v>
      </c>
      <c r="E400" s="23" t="s">
        <v>103</v>
      </c>
      <c r="F400" s="24">
        <v>357.6</v>
      </c>
      <c r="G400" s="25" t="s">
        <v>12</v>
      </c>
      <c r="H400" s="24">
        <v>2.08</v>
      </c>
      <c r="I400" s="24">
        <f t="shared" si="28"/>
        <v>743.81</v>
      </c>
    </row>
    <row r="401" spans="1:9" x14ac:dyDescent="0.25">
      <c r="A401" s="20" t="s">
        <v>575</v>
      </c>
      <c r="B401" s="21" t="s">
        <v>35</v>
      </c>
      <c r="C401" s="22" t="s">
        <v>105</v>
      </c>
      <c r="D401" s="22" t="s">
        <v>106</v>
      </c>
      <c r="E401" s="23" t="s">
        <v>103</v>
      </c>
      <c r="F401" s="24">
        <v>3683.28</v>
      </c>
      <c r="G401" s="25" t="s">
        <v>12</v>
      </c>
      <c r="H401" s="24">
        <v>0.78</v>
      </c>
      <c r="I401" s="24">
        <f t="shared" si="28"/>
        <v>2872.96</v>
      </c>
    </row>
    <row r="402" spans="1:9" x14ac:dyDescent="0.25">
      <c r="A402" s="20" t="s">
        <v>576</v>
      </c>
      <c r="B402" s="21" t="s">
        <v>45</v>
      </c>
      <c r="C402" s="22" t="s">
        <v>116</v>
      </c>
      <c r="D402" s="22" t="s">
        <v>117</v>
      </c>
      <c r="E402" s="23" t="s">
        <v>103</v>
      </c>
      <c r="F402" s="24">
        <v>17112.080000000002</v>
      </c>
      <c r="G402" s="25" t="s">
        <v>12</v>
      </c>
      <c r="H402" s="24">
        <v>1.01</v>
      </c>
      <c r="I402" s="24">
        <f t="shared" si="28"/>
        <v>17283.2</v>
      </c>
    </row>
    <row r="403" spans="1:9" x14ac:dyDescent="0.25">
      <c r="A403" s="26" t="s">
        <v>577</v>
      </c>
      <c r="B403" s="26"/>
      <c r="C403" s="26"/>
      <c r="D403" s="26" t="s">
        <v>164</v>
      </c>
      <c r="E403" s="26"/>
      <c r="F403" s="26"/>
      <c r="G403" s="26"/>
      <c r="H403" s="26"/>
      <c r="I403" s="26"/>
    </row>
    <row r="404" spans="1:9" x14ac:dyDescent="0.25">
      <c r="A404" s="20" t="s">
        <v>578</v>
      </c>
      <c r="B404" s="21" t="s">
        <v>45</v>
      </c>
      <c r="C404" s="22" t="s">
        <v>166</v>
      </c>
      <c r="D404" s="22" t="s">
        <v>167</v>
      </c>
      <c r="E404" s="23" t="s">
        <v>38</v>
      </c>
      <c r="F404" s="24">
        <v>151.91999999999999</v>
      </c>
      <c r="G404" s="25" t="s">
        <v>12</v>
      </c>
      <c r="H404" s="24">
        <v>34.590000000000003</v>
      </c>
      <c r="I404" s="24">
        <f>ROUND(F404*H404,2)</f>
        <v>5254.91</v>
      </c>
    </row>
    <row r="405" spans="1:9" x14ac:dyDescent="0.25">
      <c r="A405" s="20" t="s">
        <v>579</v>
      </c>
      <c r="B405" s="21" t="s">
        <v>45</v>
      </c>
      <c r="C405" s="22" t="s">
        <v>169</v>
      </c>
      <c r="D405" s="22" t="s">
        <v>170</v>
      </c>
      <c r="E405" s="23" t="s">
        <v>38</v>
      </c>
      <c r="F405" s="24">
        <v>30.38</v>
      </c>
      <c r="G405" s="25" t="s">
        <v>12</v>
      </c>
      <c r="H405" s="24">
        <v>53.75</v>
      </c>
      <c r="I405" s="24">
        <f>ROUND(F405*H405,2)</f>
        <v>1632.93</v>
      </c>
    </row>
    <row r="406" spans="1:9" x14ac:dyDescent="0.25">
      <c r="A406" s="26" t="s">
        <v>580</v>
      </c>
      <c r="B406" s="26"/>
      <c r="C406" s="26"/>
      <c r="D406" s="26" t="s">
        <v>178</v>
      </c>
      <c r="E406" s="26"/>
      <c r="F406" s="26"/>
      <c r="G406" s="26"/>
      <c r="H406" s="26"/>
      <c r="I406" s="26"/>
    </row>
    <row r="407" spans="1:9" x14ac:dyDescent="0.25">
      <c r="A407" s="20" t="s">
        <v>581</v>
      </c>
      <c r="B407" s="21" t="s">
        <v>45</v>
      </c>
      <c r="C407" s="22" t="s">
        <v>180</v>
      </c>
      <c r="D407" s="22" t="s">
        <v>181</v>
      </c>
      <c r="E407" s="23" t="s">
        <v>43</v>
      </c>
      <c r="F407" s="24">
        <v>4</v>
      </c>
      <c r="G407" s="25" t="s">
        <v>12</v>
      </c>
      <c r="H407" s="24">
        <v>595.37</v>
      </c>
      <c r="I407" s="24">
        <f>ROUND(F407*H407,2)</f>
        <v>2381.48</v>
      </c>
    </row>
    <row r="408" spans="1:9" x14ac:dyDescent="0.25">
      <c r="A408" s="20" t="s">
        <v>582</v>
      </c>
      <c r="B408" s="21" t="s">
        <v>45</v>
      </c>
      <c r="C408" s="22" t="s">
        <v>183</v>
      </c>
      <c r="D408" s="22" t="s">
        <v>184</v>
      </c>
      <c r="E408" s="23" t="s">
        <v>43</v>
      </c>
      <c r="F408" s="24">
        <v>4</v>
      </c>
      <c r="G408" s="25" t="s">
        <v>12</v>
      </c>
      <c r="H408" s="24">
        <v>580.91</v>
      </c>
      <c r="I408" s="24">
        <f>ROUND(F408*H408,2)</f>
        <v>2323.64</v>
      </c>
    </row>
    <row r="409" spans="1:9" x14ac:dyDescent="0.25">
      <c r="A409" s="19" t="s">
        <v>583</v>
      </c>
      <c r="B409" s="19"/>
      <c r="C409" s="19"/>
      <c r="D409" s="19" t="s">
        <v>186</v>
      </c>
      <c r="E409" s="19"/>
      <c r="F409" s="19"/>
      <c r="G409" s="19"/>
      <c r="H409" s="19"/>
      <c r="I409" s="19"/>
    </row>
    <row r="410" spans="1:9" x14ac:dyDescent="0.25">
      <c r="A410" s="20" t="s">
        <v>584</v>
      </c>
      <c r="B410" s="21" t="s">
        <v>35</v>
      </c>
      <c r="C410" s="22" t="s">
        <v>191</v>
      </c>
      <c r="D410" s="22" t="s">
        <v>192</v>
      </c>
      <c r="E410" s="23" t="s">
        <v>38</v>
      </c>
      <c r="F410" s="24">
        <v>5654.8</v>
      </c>
      <c r="G410" s="25" t="s">
        <v>12</v>
      </c>
      <c r="H410" s="24">
        <v>0.03</v>
      </c>
      <c r="I410" s="24">
        <f>ROUND(F410*H410,2)</f>
        <v>169.64</v>
      </c>
    </row>
    <row r="411" spans="1:9" x14ac:dyDescent="0.25">
      <c r="A411" s="20" t="s">
        <v>585</v>
      </c>
      <c r="B411" s="21" t="s">
        <v>35</v>
      </c>
      <c r="C411" s="22" t="s">
        <v>194</v>
      </c>
      <c r="D411" s="22" t="s">
        <v>195</v>
      </c>
      <c r="E411" s="23" t="s">
        <v>43</v>
      </c>
      <c r="F411" s="24">
        <v>4</v>
      </c>
      <c r="G411" s="25" t="s">
        <v>12</v>
      </c>
      <c r="H411" s="24">
        <v>138.49</v>
      </c>
      <c r="I411" s="24">
        <f>ROUND(F411*H411,2)</f>
        <v>553.96</v>
      </c>
    </row>
    <row r="412" spans="1:9" x14ac:dyDescent="0.25">
      <c r="A412" s="20" t="s">
        <v>586</v>
      </c>
      <c r="B412" s="21" t="s">
        <v>35</v>
      </c>
      <c r="C412" s="22" t="s">
        <v>197</v>
      </c>
      <c r="D412" s="22" t="s">
        <v>198</v>
      </c>
      <c r="E412" s="23" t="s">
        <v>43</v>
      </c>
      <c r="F412" s="24">
        <v>4</v>
      </c>
      <c r="G412" s="25" t="s">
        <v>12</v>
      </c>
      <c r="H412" s="24">
        <v>484.72</v>
      </c>
      <c r="I412" s="24">
        <f>ROUND(F412*H412,2)</f>
        <v>1938.88</v>
      </c>
    </row>
    <row r="413" spans="1:9" x14ac:dyDescent="0.25">
      <c r="A413" s="20" t="s">
        <v>587</v>
      </c>
      <c r="B413" s="21" t="s">
        <v>35</v>
      </c>
      <c r="C413" s="22" t="s">
        <v>200</v>
      </c>
      <c r="D413" s="22" t="s">
        <v>201</v>
      </c>
      <c r="E413" s="23" t="s">
        <v>43</v>
      </c>
      <c r="F413" s="24">
        <v>4</v>
      </c>
      <c r="G413" s="25" t="s">
        <v>12</v>
      </c>
      <c r="H413" s="24">
        <v>207.73</v>
      </c>
      <c r="I413" s="24">
        <f>ROUND(F413*H413,2)</f>
        <v>830.92</v>
      </c>
    </row>
    <row r="414" spans="1:9" x14ac:dyDescent="0.25">
      <c r="A414" s="20" t="s">
        <v>588</v>
      </c>
      <c r="B414" s="21" t="s">
        <v>35</v>
      </c>
      <c r="C414" s="22" t="s">
        <v>203</v>
      </c>
      <c r="D414" s="22" t="s">
        <v>204</v>
      </c>
      <c r="E414" s="23" t="s">
        <v>43</v>
      </c>
      <c r="F414" s="24">
        <v>4</v>
      </c>
      <c r="G414" s="25" t="s">
        <v>12</v>
      </c>
      <c r="H414" s="24">
        <v>124.62</v>
      </c>
      <c r="I414" s="24">
        <f>ROUND(F414*H414,2)</f>
        <v>498.48</v>
      </c>
    </row>
    <row r="415" spans="1:9" x14ac:dyDescent="0.25">
      <c r="A415" s="18" t="s">
        <v>589</v>
      </c>
      <c r="B415" s="18"/>
      <c r="C415" s="18"/>
      <c r="D415" s="18" t="s">
        <v>590</v>
      </c>
      <c r="E415" s="18"/>
      <c r="F415" s="18"/>
      <c r="G415" s="18"/>
      <c r="H415" s="18"/>
      <c r="I415" s="18"/>
    </row>
    <row r="416" spans="1:9" x14ac:dyDescent="0.25">
      <c r="A416" s="19" t="s">
        <v>591</v>
      </c>
      <c r="B416" s="19"/>
      <c r="C416" s="19"/>
      <c r="D416" s="19" t="s">
        <v>33</v>
      </c>
      <c r="E416" s="19"/>
      <c r="F416" s="19"/>
      <c r="G416" s="19"/>
      <c r="H416" s="19"/>
      <c r="I416" s="19"/>
    </row>
    <row r="417" spans="1:9" x14ac:dyDescent="0.25">
      <c r="A417" s="20" t="s">
        <v>592</v>
      </c>
      <c r="B417" s="21" t="s">
        <v>35</v>
      </c>
      <c r="C417" s="22" t="s">
        <v>36</v>
      </c>
      <c r="D417" s="22" t="s">
        <v>37</v>
      </c>
      <c r="E417" s="23" t="s">
        <v>38</v>
      </c>
      <c r="F417" s="24">
        <v>402.75</v>
      </c>
      <c r="G417" s="25" t="s">
        <v>12</v>
      </c>
      <c r="H417" s="24">
        <v>0.82001241464928609</v>
      </c>
      <c r="I417" s="24">
        <f>ROUND(F417*H417,2)</f>
        <v>330.26</v>
      </c>
    </row>
    <row r="418" spans="1:9" x14ac:dyDescent="0.25">
      <c r="A418" s="20" t="s">
        <v>593</v>
      </c>
      <c r="B418" s="21" t="s">
        <v>45</v>
      </c>
      <c r="C418" s="22" t="s">
        <v>409</v>
      </c>
      <c r="D418" s="22" t="s">
        <v>410</v>
      </c>
      <c r="E418" s="23" t="s">
        <v>38</v>
      </c>
      <c r="F418" s="24">
        <v>40.28</v>
      </c>
      <c r="G418" s="25" t="s">
        <v>12</v>
      </c>
      <c r="H418" s="24">
        <v>6.16</v>
      </c>
      <c r="I418" s="24">
        <f>ROUND(F418*H418,2)</f>
        <v>248.12</v>
      </c>
    </row>
    <row r="419" spans="1:9" x14ac:dyDescent="0.25">
      <c r="A419" s="19" t="s">
        <v>594</v>
      </c>
      <c r="B419" s="19"/>
      <c r="C419" s="19"/>
      <c r="D419" s="19" t="s">
        <v>52</v>
      </c>
      <c r="E419" s="19"/>
      <c r="F419" s="19"/>
      <c r="G419" s="19"/>
      <c r="H419" s="19"/>
      <c r="I419" s="19"/>
    </row>
    <row r="420" spans="1:9" x14ac:dyDescent="0.25">
      <c r="A420" s="20" t="s">
        <v>595</v>
      </c>
      <c r="B420" s="21" t="s">
        <v>45</v>
      </c>
      <c r="C420" s="22" t="s">
        <v>54</v>
      </c>
      <c r="D420" s="22" t="s">
        <v>55</v>
      </c>
      <c r="E420" s="23" t="s">
        <v>56</v>
      </c>
      <c r="F420" s="24">
        <v>0.02</v>
      </c>
      <c r="G420" s="25" t="s">
        <v>12</v>
      </c>
      <c r="H420" s="24">
        <v>37458.980000000003</v>
      </c>
      <c r="I420" s="24">
        <f t="shared" ref="I420:I430" si="29">ROUND(F420*H420,2)</f>
        <v>749.18</v>
      </c>
    </row>
    <row r="421" spans="1:9" x14ac:dyDescent="0.25">
      <c r="A421" s="20" t="s">
        <v>596</v>
      </c>
      <c r="B421" s="21" t="s">
        <v>45</v>
      </c>
      <c r="C421" s="22" t="s">
        <v>58</v>
      </c>
      <c r="D421" s="22" t="s">
        <v>59</v>
      </c>
      <c r="E421" s="23" t="s">
        <v>56</v>
      </c>
      <c r="F421" s="24">
        <v>7.0000000000000007E-2</v>
      </c>
      <c r="G421" s="25" t="s">
        <v>12</v>
      </c>
      <c r="H421" s="24">
        <v>16217.66</v>
      </c>
      <c r="I421" s="24">
        <f t="shared" si="29"/>
        <v>1135.24</v>
      </c>
    </row>
    <row r="422" spans="1:9" x14ac:dyDescent="0.25">
      <c r="A422" s="20" t="s">
        <v>597</v>
      </c>
      <c r="B422" s="21" t="s">
        <v>45</v>
      </c>
      <c r="C422" s="22" t="s">
        <v>61</v>
      </c>
      <c r="D422" s="22" t="s">
        <v>62</v>
      </c>
      <c r="E422" s="23" t="s">
        <v>56</v>
      </c>
      <c r="F422" s="24">
        <v>7.0000000000000007E-2</v>
      </c>
      <c r="G422" s="25" t="s">
        <v>12</v>
      </c>
      <c r="H422" s="24">
        <v>9002.25</v>
      </c>
      <c r="I422" s="24">
        <f t="shared" si="29"/>
        <v>630.16</v>
      </c>
    </row>
    <row r="423" spans="1:9" x14ac:dyDescent="0.25">
      <c r="A423" s="20" t="s">
        <v>598</v>
      </c>
      <c r="B423" s="21" t="s">
        <v>45</v>
      </c>
      <c r="C423" s="22" t="s">
        <v>64</v>
      </c>
      <c r="D423" s="22" t="s">
        <v>65</v>
      </c>
      <c r="E423" s="23" t="s">
        <v>56</v>
      </c>
      <c r="F423" s="24">
        <v>7.0000000000000007E-2</v>
      </c>
      <c r="G423" s="25" t="s">
        <v>12</v>
      </c>
      <c r="H423" s="24">
        <v>6403.11</v>
      </c>
      <c r="I423" s="24">
        <f t="shared" si="29"/>
        <v>448.22</v>
      </c>
    </row>
    <row r="424" spans="1:9" x14ac:dyDescent="0.25">
      <c r="A424" s="20" t="s">
        <v>599</v>
      </c>
      <c r="B424" s="21" t="s">
        <v>45</v>
      </c>
      <c r="C424" s="22" t="s">
        <v>67</v>
      </c>
      <c r="D424" s="22" t="s">
        <v>68</v>
      </c>
      <c r="E424" s="23" t="s">
        <v>56</v>
      </c>
      <c r="F424" s="24">
        <v>7.0000000000000007E-2</v>
      </c>
      <c r="G424" s="25" t="s">
        <v>12</v>
      </c>
      <c r="H424" s="24">
        <v>10616.89</v>
      </c>
      <c r="I424" s="24">
        <f t="shared" si="29"/>
        <v>743.18</v>
      </c>
    </row>
    <row r="425" spans="1:9" x14ac:dyDescent="0.25">
      <c r="A425" s="20" t="s">
        <v>600</v>
      </c>
      <c r="B425" s="21" t="s">
        <v>45</v>
      </c>
      <c r="C425" s="22" t="s">
        <v>70</v>
      </c>
      <c r="D425" s="22" t="s">
        <v>71</v>
      </c>
      <c r="E425" s="23" t="s">
        <v>56</v>
      </c>
      <c r="F425" s="24">
        <v>0.02</v>
      </c>
      <c r="G425" s="25" t="s">
        <v>12</v>
      </c>
      <c r="H425" s="24">
        <v>7129.43</v>
      </c>
      <c r="I425" s="24">
        <f t="shared" si="29"/>
        <v>142.59</v>
      </c>
    </row>
    <row r="426" spans="1:9" x14ac:dyDescent="0.25">
      <c r="A426" s="20" t="s">
        <v>601</v>
      </c>
      <c r="B426" s="21" t="s">
        <v>45</v>
      </c>
      <c r="C426" s="22" t="s">
        <v>73</v>
      </c>
      <c r="D426" s="22" t="s">
        <v>74</v>
      </c>
      <c r="E426" s="23" t="s">
        <v>56</v>
      </c>
      <c r="F426" s="24">
        <v>7.0000000000000007E-2</v>
      </c>
      <c r="G426" s="25" t="s">
        <v>12</v>
      </c>
      <c r="H426" s="24">
        <v>6153</v>
      </c>
      <c r="I426" s="24">
        <f t="shared" si="29"/>
        <v>430.71</v>
      </c>
    </row>
    <row r="427" spans="1:9" x14ac:dyDescent="0.25">
      <c r="A427" s="20" t="s">
        <v>602</v>
      </c>
      <c r="B427" s="21" t="s">
        <v>45</v>
      </c>
      <c r="C427" s="22" t="s">
        <v>76</v>
      </c>
      <c r="D427" s="22" t="s">
        <v>77</v>
      </c>
      <c r="E427" s="23" t="s">
        <v>56</v>
      </c>
      <c r="F427" s="24">
        <v>7.0000000000000007E-2</v>
      </c>
      <c r="G427" s="25" t="s">
        <v>12</v>
      </c>
      <c r="H427" s="24">
        <v>9506.33</v>
      </c>
      <c r="I427" s="24">
        <f t="shared" si="29"/>
        <v>665.44</v>
      </c>
    </row>
    <row r="428" spans="1:9" x14ac:dyDescent="0.25">
      <c r="A428" s="20" t="s">
        <v>603</v>
      </c>
      <c r="B428" s="21" t="s">
        <v>45</v>
      </c>
      <c r="C428" s="22" t="s">
        <v>79</v>
      </c>
      <c r="D428" s="22" t="s">
        <v>80</v>
      </c>
      <c r="E428" s="23" t="s">
        <v>81</v>
      </c>
      <c r="F428" s="24">
        <v>3.63</v>
      </c>
      <c r="G428" s="25" t="s">
        <v>12</v>
      </c>
      <c r="H428" s="24">
        <v>302.5</v>
      </c>
      <c r="I428" s="24">
        <f t="shared" si="29"/>
        <v>1098.08</v>
      </c>
    </row>
    <row r="429" spans="1:9" x14ac:dyDescent="0.25">
      <c r="A429" s="20" t="s">
        <v>604</v>
      </c>
      <c r="B429" s="21" t="s">
        <v>45</v>
      </c>
      <c r="C429" s="22" t="s">
        <v>79</v>
      </c>
      <c r="D429" s="22" t="s">
        <v>80</v>
      </c>
      <c r="E429" s="23" t="s">
        <v>81</v>
      </c>
      <c r="F429" s="24">
        <v>1.36</v>
      </c>
      <c r="G429" s="25" t="s">
        <v>12</v>
      </c>
      <c r="H429" s="24">
        <v>302.5</v>
      </c>
      <c r="I429" s="24">
        <f t="shared" si="29"/>
        <v>411.4</v>
      </c>
    </row>
    <row r="430" spans="1:9" x14ac:dyDescent="0.25">
      <c r="A430" s="20" t="s">
        <v>605</v>
      </c>
      <c r="B430" s="21" t="s">
        <v>45</v>
      </c>
      <c r="C430" s="22" t="s">
        <v>84</v>
      </c>
      <c r="D430" s="22" t="s">
        <v>85</v>
      </c>
      <c r="E430" s="23" t="s">
        <v>43</v>
      </c>
      <c r="F430" s="24">
        <v>0.01</v>
      </c>
      <c r="G430" s="25" t="s">
        <v>12</v>
      </c>
      <c r="H430" s="24">
        <v>90802.49</v>
      </c>
      <c r="I430" s="24">
        <f t="shared" si="29"/>
        <v>908.02</v>
      </c>
    </row>
    <row r="431" spans="1:9" x14ac:dyDescent="0.25">
      <c r="A431" s="26" t="s">
        <v>606</v>
      </c>
      <c r="B431" s="26"/>
      <c r="C431" s="26"/>
      <c r="D431" s="26" t="s">
        <v>92</v>
      </c>
      <c r="E431" s="26"/>
      <c r="F431" s="26"/>
      <c r="G431" s="26"/>
      <c r="H431" s="26"/>
      <c r="I431" s="26"/>
    </row>
    <row r="432" spans="1:9" x14ac:dyDescent="0.25">
      <c r="A432" s="20" t="s">
        <v>607</v>
      </c>
      <c r="B432" s="21" t="s">
        <v>45</v>
      </c>
      <c r="C432" s="22" t="s">
        <v>94</v>
      </c>
      <c r="D432" s="22" t="s">
        <v>95</v>
      </c>
      <c r="E432" s="23" t="s">
        <v>38</v>
      </c>
      <c r="F432" s="24">
        <v>402.75</v>
      </c>
      <c r="G432" s="25" t="s">
        <v>12</v>
      </c>
      <c r="H432" s="24">
        <v>0.51</v>
      </c>
      <c r="I432" s="24">
        <f t="shared" ref="I432:I440" si="30">ROUND(F432*H432,2)</f>
        <v>205.4</v>
      </c>
    </row>
    <row r="433" spans="1:9" x14ac:dyDescent="0.25">
      <c r="A433" s="20" t="s">
        <v>608</v>
      </c>
      <c r="B433" s="21" t="s">
        <v>45</v>
      </c>
      <c r="C433" s="22" t="s">
        <v>97</v>
      </c>
      <c r="D433" s="22" t="s">
        <v>98</v>
      </c>
      <c r="E433" s="23" t="s">
        <v>99</v>
      </c>
      <c r="F433" s="24">
        <v>0.2</v>
      </c>
      <c r="G433" s="25" t="s">
        <v>12</v>
      </c>
      <c r="H433" s="24">
        <v>3603.22</v>
      </c>
      <c r="I433" s="24">
        <f t="shared" si="30"/>
        <v>720.64</v>
      </c>
    </row>
    <row r="434" spans="1:9" x14ac:dyDescent="0.25">
      <c r="A434" s="20" t="s">
        <v>609</v>
      </c>
      <c r="B434" s="21" t="s">
        <v>35</v>
      </c>
      <c r="C434" s="22" t="s">
        <v>101</v>
      </c>
      <c r="D434" s="22" t="s">
        <v>102</v>
      </c>
      <c r="E434" s="23" t="s">
        <v>103</v>
      </c>
      <c r="F434" s="24">
        <v>6</v>
      </c>
      <c r="G434" s="25" t="s">
        <v>12</v>
      </c>
      <c r="H434" s="24">
        <v>2.08</v>
      </c>
      <c r="I434" s="24">
        <f t="shared" si="30"/>
        <v>12.48</v>
      </c>
    </row>
    <row r="435" spans="1:9" x14ac:dyDescent="0.25">
      <c r="A435" s="20" t="s">
        <v>610</v>
      </c>
      <c r="B435" s="21" t="s">
        <v>35</v>
      </c>
      <c r="C435" s="22" t="s">
        <v>105</v>
      </c>
      <c r="D435" s="22" t="s">
        <v>106</v>
      </c>
      <c r="E435" s="23" t="s">
        <v>103</v>
      </c>
      <c r="F435" s="24">
        <v>61.8</v>
      </c>
      <c r="G435" s="25" t="s">
        <v>12</v>
      </c>
      <c r="H435" s="24">
        <v>0.78</v>
      </c>
      <c r="I435" s="24">
        <f t="shared" si="30"/>
        <v>48.2</v>
      </c>
    </row>
    <row r="436" spans="1:9" x14ac:dyDescent="0.25">
      <c r="A436" s="20" t="s">
        <v>611</v>
      </c>
      <c r="B436" s="21" t="s">
        <v>45</v>
      </c>
      <c r="C436" s="22" t="s">
        <v>108</v>
      </c>
      <c r="D436" s="22" t="s">
        <v>109</v>
      </c>
      <c r="E436" s="23" t="s">
        <v>99</v>
      </c>
      <c r="F436" s="24">
        <v>25.72</v>
      </c>
      <c r="G436" s="25" t="s">
        <v>12</v>
      </c>
      <c r="H436" s="24">
        <v>236.56</v>
      </c>
      <c r="I436" s="24">
        <f t="shared" si="30"/>
        <v>6084.32</v>
      </c>
    </row>
    <row r="437" spans="1:9" x14ac:dyDescent="0.25">
      <c r="A437" s="20" t="s">
        <v>612</v>
      </c>
      <c r="B437" s="21" t="s">
        <v>45</v>
      </c>
      <c r="C437" s="22" t="s">
        <v>111</v>
      </c>
      <c r="D437" s="22" t="s">
        <v>112</v>
      </c>
      <c r="E437" s="23" t="s">
        <v>99</v>
      </c>
      <c r="F437" s="24">
        <v>1.41</v>
      </c>
      <c r="G437" s="25" t="s">
        <v>12</v>
      </c>
      <c r="H437" s="24">
        <v>4735.21</v>
      </c>
      <c r="I437" s="24">
        <f t="shared" si="30"/>
        <v>6676.65</v>
      </c>
    </row>
    <row r="438" spans="1:9" x14ac:dyDescent="0.25">
      <c r="A438" s="20" t="s">
        <v>613</v>
      </c>
      <c r="B438" s="21" t="s">
        <v>35</v>
      </c>
      <c r="C438" s="22" t="s">
        <v>101</v>
      </c>
      <c r="D438" s="22" t="s">
        <v>102</v>
      </c>
      <c r="E438" s="23" t="s">
        <v>103</v>
      </c>
      <c r="F438" s="24">
        <v>42.3</v>
      </c>
      <c r="G438" s="25" t="s">
        <v>12</v>
      </c>
      <c r="H438" s="24">
        <v>2.08</v>
      </c>
      <c r="I438" s="24">
        <f t="shared" si="30"/>
        <v>87.98</v>
      </c>
    </row>
    <row r="439" spans="1:9" x14ac:dyDescent="0.25">
      <c r="A439" s="20" t="s">
        <v>614</v>
      </c>
      <c r="B439" s="21" t="s">
        <v>35</v>
      </c>
      <c r="C439" s="22" t="s">
        <v>105</v>
      </c>
      <c r="D439" s="22" t="s">
        <v>106</v>
      </c>
      <c r="E439" s="23" t="s">
        <v>103</v>
      </c>
      <c r="F439" s="24">
        <v>435.69</v>
      </c>
      <c r="G439" s="25" t="s">
        <v>12</v>
      </c>
      <c r="H439" s="24">
        <v>0.78</v>
      </c>
      <c r="I439" s="24">
        <f t="shared" si="30"/>
        <v>339.84</v>
      </c>
    </row>
    <row r="440" spans="1:9" x14ac:dyDescent="0.25">
      <c r="A440" s="20" t="s">
        <v>615</v>
      </c>
      <c r="B440" s="21" t="s">
        <v>45</v>
      </c>
      <c r="C440" s="22" t="s">
        <v>116</v>
      </c>
      <c r="D440" s="22" t="s">
        <v>117</v>
      </c>
      <c r="E440" s="23" t="s">
        <v>103</v>
      </c>
      <c r="F440" s="24">
        <v>2031.02</v>
      </c>
      <c r="G440" s="25" t="s">
        <v>12</v>
      </c>
      <c r="H440" s="24">
        <v>1.01</v>
      </c>
      <c r="I440" s="24">
        <f t="shared" si="30"/>
        <v>2051.33</v>
      </c>
    </row>
    <row r="441" spans="1:9" x14ac:dyDescent="0.25">
      <c r="A441" s="26" t="s">
        <v>616</v>
      </c>
      <c r="B441" s="26"/>
      <c r="C441" s="26"/>
      <c r="D441" s="26" t="s">
        <v>119</v>
      </c>
      <c r="E441" s="26"/>
      <c r="F441" s="26"/>
      <c r="G441" s="26"/>
      <c r="H441" s="26"/>
      <c r="I441" s="26"/>
    </row>
    <row r="442" spans="1:9" x14ac:dyDescent="0.25">
      <c r="A442" s="20" t="s">
        <v>617</v>
      </c>
      <c r="B442" s="21" t="s">
        <v>45</v>
      </c>
      <c r="C442" s="22" t="s">
        <v>94</v>
      </c>
      <c r="D442" s="22" t="s">
        <v>95</v>
      </c>
      <c r="E442" s="23" t="s">
        <v>38</v>
      </c>
      <c r="F442" s="24">
        <v>402.75</v>
      </c>
      <c r="G442" s="25" t="s">
        <v>12</v>
      </c>
      <c r="H442" s="24">
        <v>0.51</v>
      </c>
      <c r="I442" s="24">
        <f t="shared" ref="I442:I450" si="31">ROUND(F442*H442,2)</f>
        <v>205.4</v>
      </c>
    </row>
    <row r="443" spans="1:9" x14ac:dyDescent="0.25">
      <c r="A443" s="20" t="s">
        <v>618</v>
      </c>
      <c r="B443" s="21" t="s">
        <v>45</v>
      </c>
      <c r="C443" s="22" t="s">
        <v>97</v>
      </c>
      <c r="D443" s="22" t="s">
        <v>98</v>
      </c>
      <c r="E443" s="23" t="s">
        <v>99</v>
      </c>
      <c r="F443" s="24">
        <v>0.2</v>
      </c>
      <c r="G443" s="25" t="s">
        <v>12</v>
      </c>
      <c r="H443" s="24">
        <v>3603.22</v>
      </c>
      <c r="I443" s="24">
        <f t="shared" si="31"/>
        <v>720.64</v>
      </c>
    </row>
    <row r="444" spans="1:9" x14ac:dyDescent="0.25">
      <c r="A444" s="20" t="s">
        <v>619</v>
      </c>
      <c r="B444" s="21" t="s">
        <v>35</v>
      </c>
      <c r="C444" s="22" t="s">
        <v>101</v>
      </c>
      <c r="D444" s="22" t="s">
        <v>102</v>
      </c>
      <c r="E444" s="23" t="s">
        <v>103</v>
      </c>
      <c r="F444" s="24">
        <v>6</v>
      </c>
      <c r="G444" s="25" t="s">
        <v>12</v>
      </c>
      <c r="H444" s="24">
        <v>2.08</v>
      </c>
      <c r="I444" s="24">
        <f t="shared" si="31"/>
        <v>12.48</v>
      </c>
    </row>
    <row r="445" spans="1:9" x14ac:dyDescent="0.25">
      <c r="A445" s="20" t="s">
        <v>620</v>
      </c>
      <c r="B445" s="21" t="s">
        <v>35</v>
      </c>
      <c r="C445" s="22" t="s">
        <v>105</v>
      </c>
      <c r="D445" s="22" t="s">
        <v>106</v>
      </c>
      <c r="E445" s="23" t="s">
        <v>103</v>
      </c>
      <c r="F445" s="24">
        <v>61.8</v>
      </c>
      <c r="G445" s="25" t="s">
        <v>12</v>
      </c>
      <c r="H445" s="24">
        <v>0.78</v>
      </c>
      <c r="I445" s="24">
        <f t="shared" si="31"/>
        <v>48.2</v>
      </c>
    </row>
    <row r="446" spans="1:9" x14ac:dyDescent="0.25">
      <c r="A446" s="20" t="s">
        <v>621</v>
      </c>
      <c r="B446" s="21" t="s">
        <v>45</v>
      </c>
      <c r="C446" s="22" t="s">
        <v>108</v>
      </c>
      <c r="D446" s="22" t="s">
        <v>109</v>
      </c>
      <c r="E446" s="23" t="s">
        <v>99</v>
      </c>
      <c r="F446" s="24">
        <v>30.87</v>
      </c>
      <c r="G446" s="25" t="s">
        <v>12</v>
      </c>
      <c r="H446" s="24">
        <v>236.56</v>
      </c>
      <c r="I446" s="24">
        <f t="shared" si="31"/>
        <v>7302.61</v>
      </c>
    </row>
    <row r="447" spans="1:9" x14ac:dyDescent="0.25">
      <c r="A447" s="20" t="s">
        <v>622</v>
      </c>
      <c r="B447" s="21" t="s">
        <v>45</v>
      </c>
      <c r="C447" s="22" t="s">
        <v>111</v>
      </c>
      <c r="D447" s="22" t="s">
        <v>112</v>
      </c>
      <c r="E447" s="23" t="s">
        <v>99</v>
      </c>
      <c r="F447" s="24">
        <v>1.7</v>
      </c>
      <c r="G447" s="25" t="s">
        <v>12</v>
      </c>
      <c r="H447" s="24">
        <v>4735.21</v>
      </c>
      <c r="I447" s="24">
        <f t="shared" si="31"/>
        <v>8049.86</v>
      </c>
    </row>
    <row r="448" spans="1:9" x14ac:dyDescent="0.25">
      <c r="A448" s="20" t="s">
        <v>623</v>
      </c>
      <c r="B448" s="21" t="s">
        <v>35</v>
      </c>
      <c r="C448" s="22" t="s">
        <v>101</v>
      </c>
      <c r="D448" s="22" t="s">
        <v>102</v>
      </c>
      <c r="E448" s="23" t="s">
        <v>103</v>
      </c>
      <c r="F448" s="24">
        <v>51</v>
      </c>
      <c r="G448" s="25" t="s">
        <v>12</v>
      </c>
      <c r="H448" s="24">
        <v>2.08</v>
      </c>
      <c r="I448" s="24">
        <f t="shared" si="31"/>
        <v>106.08</v>
      </c>
    </row>
    <row r="449" spans="1:9" x14ac:dyDescent="0.25">
      <c r="A449" s="20" t="s">
        <v>624</v>
      </c>
      <c r="B449" s="21" t="s">
        <v>35</v>
      </c>
      <c r="C449" s="22" t="s">
        <v>105</v>
      </c>
      <c r="D449" s="22" t="s">
        <v>106</v>
      </c>
      <c r="E449" s="23" t="s">
        <v>103</v>
      </c>
      <c r="F449" s="24">
        <v>525.29999999999995</v>
      </c>
      <c r="G449" s="25" t="s">
        <v>12</v>
      </c>
      <c r="H449" s="24">
        <v>0.78</v>
      </c>
      <c r="I449" s="24">
        <f t="shared" si="31"/>
        <v>409.73</v>
      </c>
    </row>
    <row r="450" spans="1:9" x14ac:dyDescent="0.25">
      <c r="A450" s="20" t="s">
        <v>625</v>
      </c>
      <c r="B450" s="21" t="s">
        <v>45</v>
      </c>
      <c r="C450" s="22" t="s">
        <v>116</v>
      </c>
      <c r="D450" s="22" t="s">
        <v>117</v>
      </c>
      <c r="E450" s="23" t="s">
        <v>103</v>
      </c>
      <c r="F450" s="24">
        <v>2437.6999999999998</v>
      </c>
      <c r="G450" s="25" t="s">
        <v>12</v>
      </c>
      <c r="H450" s="24">
        <v>1.01</v>
      </c>
      <c r="I450" s="24">
        <f t="shared" si="31"/>
        <v>2462.08</v>
      </c>
    </row>
    <row r="451" spans="1:9" x14ac:dyDescent="0.25">
      <c r="A451" s="26" t="s">
        <v>626</v>
      </c>
      <c r="B451" s="26"/>
      <c r="C451" s="26"/>
      <c r="D451" s="26" t="s">
        <v>164</v>
      </c>
      <c r="E451" s="26"/>
      <c r="F451" s="26"/>
      <c r="G451" s="26"/>
      <c r="H451" s="26"/>
      <c r="I451" s="26"/>
    </row>
    <row r="452" spans="1:9" x14ac:dyDescent="0.25">
      <c r="A452" s="20" t="s">
        <v>627</v>
      </c>
      <c r="B452" s="21" t="s">
        <v>45</v>
      </c>
      <c r="C452" s="22" t="s">
        <v>166</v>
      </c>
      <c r="D452" s="22" t="s">
        <v>167</v>
      </c>
      <c r="E452" s="23" t="s">
        <v>38</v>
      </c>
      <c r="F452" s="24">
        <v>29.52</v>
      </c>
      <c r="G452" s="25" t="s">
        <v>12</v>
      </c>
      <c r="H452" s="24">
        <v>34.590000000000003</v>
      </c>
      <c r="I452" s="24">
        <f>ROUND(F452*H452,2)</f>
        <v>1021.1</v>
      </c>
    </row>
    <row r="453" spans="1:9" x14ac:dyDescent="0.25">
      <c r="A453" s="20" t="s">
        <v>628</v>
      </c>
      <c r="B453" s="21" t="s">
        <v>45</v>
      </c>
      <c r="C453" s="22" t="s">
        <v>169</v>
      </c>
      <c r="D453" s="22" t="s">
        <v>170</v>
      </c>
      <c r="E453" s="23" t="s">
        <v>38</v>
      </c>
      <c r="F453" s="24">
        <v>5.9</v>
      </c>
      <c r="G453" s="25" t="s">
        <v>12</v>
      </c>
      <c r="H453" s="24">
        <v>53.75</v>
      </c>
      <c r="I453" s="24">
        <f>ROUND(F453*H453,2)</f>
        <v>317.13</v>
      </c>
    </row>
    <row r="454" spans="1:9" x14ac:dyDescent="0.25">
      <c r="A454" s="26" t="s">
        <v>629</v>
      </c>
      <c r="B454" s="26"/>
      <c r="C454" s="26"/>
      <c r="D454" s="26" t="s">
        <v>178</v>
      </c>
      <c r="E454" s="26"/>
      <c r="F454" s="26"/>
      <c r="G454" s="26"/>
      <c r="H454" s="26"/>
      <c r="I454" s="26"/>
    </row>
    <row r="455" spans="1:9" x14ac:dyDescent="0.25">
      <c r="A455" s="20" t="s">
        <v>630</v>
      </c>
      <c r="B455" s="21" t="s">
        <v>45</v>
      </c>
      <c r="C455" s="22" t="s">
        <v>180</v>
      </c>
      <c r="D455" s="22" t="s">
        <v>181</v>
      </c>
      <c r="E455" s="23" t="s">
        <v>43</v>
      </c>
      <c r="F455" s="24">
        <v>2</v>
      </c>
      <c r="G455" s="25" t="s">
        <v>12</v>
      </c>
      <c r="H455" s="24">
        <v>595.37</v>
      </c>
      <c r="I455" s="24">
        <f>ROUND(F455*H455,2)</f>
        <v>1190.74</v>
      </c>
    </row>
    <row r="456" spans="1:9" x14ac:dyDescent="0.25">
      <c r="A456" s="20" t="s">
        <v>631</v>
      </c>
      <c r="B456" s="21" t="s">
        <v>45</v>
      </c>
      <c r="C456" s="22" t="s">
        <v>183</v>
      </c>
      <c r="D456" s="22" t="s">
        <v>184</v>
      </c>
      <c r="E456" s="23" t="s">
        <v>43</v>
      </c>
      <c r="F456" s="24">
        <v>2</v>
      </c>
      <c r="G456" s="25" t="s">
        <v>12</v>
      </c>
      <c r="H456" s="24">
        <v>580.91</v>
      </c>
      <c r="I456" s="24">
        <f>ROUND(F456*H456,2)</f>
        <v>1161.82</v>
      </c>
    </row>
    <row r="457" spans="1:9" x14ac:dyDescent="0.25">
      <c r="A457" s="19" t="s">
        <v>632</v>
      </c>
      <c r="B457" s="19"/>
      <c r="C457" s="19"/>
      <c r="D457" s="19" t="s">
        <v>186</v>
      </c>
      <c r="E457" s="19"/>
      <c r="F457" s="19"/>
      <c r="G457" s="19"/>
      <c r="H457" s="19"/>
      <c r="I457" s="19"/>
    </row>
    <row r="458" spans="1:9" x14ac:dyDescent="0.25">
      <c r="A458" s="20" t="s">
        <v>633</v>
      </c>
      <c r="B458" s="21" t="s">
        <v>35</v>
      </c>
      <c r="C458" s="22" t="s">
        <v>191</v>
      </c>
      <c r="D458" s="22" t="s">
        <v>192</v>
      </c>
      <c r="E458" s="23" t="s">
        <v>38</v>
      </c>
      <c r="F458" s="24">
        <v>805.5</v>
      </c>
      <c r="G458" s="25" t="s">
        <v>12</v>
      </c>
      <c r="H458" s="24">
        <v>0.03</v>
      </c>
      <c r="I458" s="24">
        <f>ROUND(F458*H458,2)</f>
        <v>24.17</v>
      </c>
    </row>
    <row r="459" spans="1:9" x14ac:dyDescent="0.25">
      <c r="A459" s="20" t="s">
        <v>634</v>
      </c>
      <c r="B459" s="21" t="s">
        <v>35</v>
      </c>
      <c r="C459" s="22" t="s">
        <v>194</v>
      </c>
      <c r="D459" s="22" t="s">
        <v>195</v>
      </c>
      <c r="E459" s="23" t="s">
        <v>43</v>
      </c>
      <c r="F459" s="24">
        <v>1</v>
      </c>
      <c r="G459" s="25" t="s">
        <v>12</v>
      </c>
      <c r="H459" s="24">
        <v>138.49</v>
      </c>
      <c r="I459" s="24">
        <f>ROUND(F459*H459,2)</f>
        <v>138.49</v>
      </c>
    </row>
    <row r="460" spans="1:9" x14ac:dyDescent="0.25">
      <c r="A460" s="20" t="s">
        <v>635</v>
      </c>
      <c r="B460" s="21" t="s">
        <v>35</v>
      </c>
      <c r="C460" s="22" t="s">
        <v>197</v>
      </c>
      <c r="D460" s="22" t="s">
        <v>198</v>
      </c>
      <c r="E460" s="23" t="s">
        <v>43</v>
      </c>
      <c r="F460" s="24">
        <v>1</v>
      </c>
      <c r="G460" s="25" t="s">
        <v>12</v>
      </c>
      <c r="H460" s="24">
        <v>484.72</v>
      </c>
      <c r="I460" s="24">
        <f>ROUND(F460*H460,2)</f>
        <v>484.72</v>
      </c>
    </row>
    <row r="461" spans="1:9" x14ac:dyDescent="0.25">
      <c r="A461" s="20" t="s">
        <v>636</v>
      </c>
      <c r="B461" s="21" t="s">
        <v>35</v>
      </c>
      <c r="C461" s="22" t="s">
        <v>200</v>
      </c>
      <c r="D461" s="22" t="s">
        <v>201</v>
      </c>
      <c r="E461" s="23" t="s">
        <v>43</v>
      </c>
      <c r="F461" s="24">
        <v>1</v>
      </c>
      <c r="G461" s="25" t="s">
        <v>12</v>
      </c>
      <c r="H461" s="24">
        <v>207.73</v>
      </c>
      <c r="I461" s="24">
        <f>ROUND(F461*H461,2)</f>
        <v>207.73</v>
      </c>
    </row>
    <row r="462" spans="1:9" x14ac:dyDescent="0.25">
      <c r="A462" s="20" t="s">
        <v>637</v>
      </c>
      <c r="B462" s="21" t="s">
        <v>35</v>
      </c>
      <c r="C462" s="22" t="s">
        <v>203</v>
      </c>
      <c r="D462" s="22" t="s">
        <v>204</v>
      </c>
      <c r="E462" s="23" t="s">
        <v>43</v>
      </c>
      <c r="F462" s="24">
        <v>1</v>
      </c>
      <c r="G462" s="25" t="s">
        <v>12</v>
      </c>
      <c r="H462" s="24">
        <v>124.62</v>
      </c>
      <c r="I462" s="24">
        <f>ROUND(F462*H462,2)</f>
        <v>124.62</v>
      </c>
    </row>
    <row r="463" spans="1:9" x14ac:dyDescent="0.25">
      <c r="A463" s="18" t="s">
        <v>638</v>
      </c>
      <c r="B463" s="18"/>
      <c r="C463" s="18"/>
      <c r="D463" s="18" t="s">
        <v>639</v>
      </c>
      <c r="E463" s="18"/>
      <c r="F463" s="18"/>
      <c r="G463" s="18"/>
      <c r="H463" s="18"/>
      <c r="I463" s="18"/>
    </row>
    <row r="464" spans="1:9" x14ac:dyDescent="0.25">
      <c r="A464" s="19" t="s">
        <v>640</v>
      </c>
      <c r="B464" s="19"/>
      <c r="C464" s="19"/>
      <c r="D464" s="19" t="s">
        <v>33</v>
      </c>
      <c r="E464" s="19"/>
      <c r="F464" s="19"/>
      <c r="G464" s="19"/>
      <c r="H464" s="19"/>
      <c r="I464" s="19"/>
    </row>
    <row r="465" spans="1:9" x14ac:dyDescent="0.25">
      <c r="A465" s="20" t="s">
        <v>641</v>
      </c>
      <c r="B465" s="21" t="s">
        <v>35</v>
      </c>
      <c r="C465" s="22" t="s">
        <v>36</v>
      </c>
      <c r="D465" s="22" t="s">
        <v>37</v>
      </c>
      <c r="E465" s="23" t="s">
        <v>38</v>
      </c>
      <c r="F465" s="24">
        <v>1463</v>
      </c>
      <c r="G465" s="25" t="s">
        <v>12</v>
      </c>
      <c r="H465" s="24">
        <v>0.82</v>
      </c>
      <c r="I465" s="24">
        <f>ROUND(F465*H465,2)</f>
        <v>1199.6600000000001</v>
      </c>
    </row>
    <row r="466" spans="1:9" x14ac:dyDescent="0.25">
      <c r="A466" s="19" t="s">
        <v>642</v>
      </c>
      <c r="B466" s="19"/>
      <c r="C466" s="19"/>
      <c r="D466" s="19" t="s">
        <v>52</v>
      </c>
      <c r="E466" s="19"/>
      <c r="F466" s="19"/>
      <c r="G466" s="19"/>
      <c r="H466" s="19"/>
      <c r="I466" s="19"/>
    </row>
    <row r="467" spans="1:9" x14ac:dyDescent="0.25">
      <c r="A467" s="20" t="s">
        <v>643</v>
      </c>
      <c r="B467" s="21" t="s">
        <v>45</v>
      </c>
      <c r="C467" s="22" t="s">
        <v>54</v>
      </c>
      <c r="D467" s="22" t="s">
        <v>55</v>
      </c>
      <c r="E467" s="23" t="s">
        <v>56</v>
      </c>
      <c r="F467" s="24">
        <v>0.1</v>
      </c>
      <c r="G467" s="25" t="s">
        <v>12</v>
      </c>
      <c r="H467" s="24">
        <v>37458.980000000003</v>
      </c>
      <c r="I467" s="24">
        <f t="shared" ref="I467:I477" si="32">ROUND(F467*H467,2)</f>
        <v>3745.9</v>
      </c>
    </row>
    <row r="468" spans="1:9" x14ac:dyDescent="0.25">
      <c r="A468" s="20" t="s">
        <v>644</v>
      </c>
      <c r="B468" s="21" t="s">
        <v>45</v>
      </c>
      <c r="C468" s="22" t="s">
        <v>58</v>
      </c>
      <c r="D468" s="22" t="s">
        <v>59</v>
      </c>
      <c r="E468" s="23" t="s">
        <v>56</v>
      </c>
      <c r="F468" s="24">
        <v>0.25</v>
      </c>
      <c r="G468" s="25" t="s">
        <v>12</v>
      </c>
      <c r="H468" s="24">
        <v>16217.68</v>
      </c>
      <c r="I468" s="24">
        <f t="shared" si="32"/>
        <v>4054.42</v>
      </c>
    </row>
    <row r="469" spans="1:9" x14ac:dyDescent="0.25">
      <c r="A469" s="20" t="s">
        <v>645</v>
      </c>
      <c r="B469" s="21" t="s">
        <v>45</v>
      </c>
      <c r="C469" s="22" t="s">
        <v>61</v>
      </c>
      <c r="D469" s="22" t="s">
        <v>62</v>
      </c>
      <c r="E469" s="23" t="s">
        <v>56</v>
      </c>
      <c r="F469" s="24">
        <v>0.25</v>
      </c>
      <c r="G469" s="25" t="s">
        <v>12</v>
      </c>
      <c r="H469" s="24">
        <v>9002.25</v>
      </c>
      <c r="I469" s="24">
        <f t="shared" si="32"/>
        <v>2250.56</v>
      </c>
    </row>
    <row r="470" spans="1:9" x14ac:dyDescent="0.25">
      <c r="A470" s="20" t="s">
        <v>646</v>
      </c>
      <c r="B470" s="21" t="s">
        <v>45</v>
      </c>
      <c r="C470" s="22" t="s">
        <v>64</v>
      </c>
      <c r="D470" s="22" t="s">
        <v>65</v>
      </c>
      <c r="E470" s="23" t="s">
        <v>56</v>
      </c>
      <c r="F470" s="24">
        <v>0.25</v>
      </c>
      <c r="G470" s="25" t="s">
        <v>12</v>
      </c>
      <c r="H470" s="24">
        <v>6403.11</v>
      </c>
      <c r="I470" s="24">
        <f t="shared" si="32"/>
        <v>1600.78</v>
      </c>
    </row>
    <row r="471" spans="1:9" x14ac:dyDescent="0.25">
      <c r="A471" s="20" t="s">
        <v>647</v>
      </c>
      <c r="B471" s="21" t="s">
        <v>45</v>
      </c>
      <c r="C471" s="22" t="s">
        <v>67</v>
      </c>
      <c r="D471" s="22" t="s">
        <v>68</v>
      </c>
      <c r="E471" s="23" t="s">
        <v>56</v>
      </c>
      <c r="F471" s="24">
        <v>0.25</v>
      </c>
      <c r="G471" s="25" t="s">
        <v>12</v>
      </c>
      <c r="H471" s="24">
        <v>10616.89</v>
      </c>
      <c r="I471" s="24">
        <f t="shared" si="32"/>
        <v>2654.22</v>
      </c>
    </row>
    <row r="472" spans="1:9" x14ac:dyDescent="0.25">
      <c r="A472" s="20" t="s">
        <v>648</v>
      </c>
      <c r="B472" s="21" t="s">
        <v>45</v>
      </c>
      <c r="C472" s="22" t="s">
        <v>70</v>
      </c>
      <c r="D472" s="22" t="s">
        <v>71</v>
      </c>
      <c r="E472" s="23" t="s">
        <v>56</v>
      </c>
      <c r="F472" s="24">
        <v>0.1</v>
      </c>
      <c r="G472" s="25" t="s">
        <v>12</v>
      </c>
      <c r="H472" s="24">
        <v>7129.43</v>
      </c>
      <c r="I472" s="24">
        <f t="shared" si="32"/>
        <v>712.94</v>
      </c>
    </row>
    <row r="473" spans="1:9" x14ac:dyDescent="0.25">
      <c r="A473" s="20" t="s">
        <v>649</v>
      </c>
      <c r="B473" s="21" t="s">
        <v>45</v>
      </c>
      <c r="C473" s="22" t="s">
        <v>73</v>
      </c>
      <c r="D473" s="22" t="s">
        <v>74</v>
      </c>
      <c r="E473" s="23" t="s">
        <v>56</v>
      </c>
      <c r="F473" s="24">
        <v>0.25</v>
      </c>
      <c r="G473" s="25" t="s">
        <v>12</v>
      </c>
      <c r="H473" s="24">
        <v>6153</v>
      </c>
      <c r="I473" s="24">
        <f t="shared" si="32"/>
        <v>1538.25</v>
      </c>
    </row>
    <row r="474" spans="1:9" x14ac:dyDescent="0.25">
      <c r="A474" s="20" t="s">
        <v>650</v>
      </c>
      <c r="B474" s="21" t="s">
        <v>45</v>
      </c>
      <c r="C474" s="22" t="s">
        <v>76</v>
      </c>
      <c r="D474" s="22" t="s">
        <v>77</v>
      </c>
      <c r="E474" s="23" t="s">
        <v>56</v>
      </c>
      <c r="F474" s="24">
        <v>0.25</v>
      </c>
      <c r="G474" s="25" t="s">
        <v>12</v>
      </c>
      <c r="H474" s="24">
        <v>9506.33</v>
      </c>
      <c r="I474" s="24">
        <f t="shared" si="32"/>
        <v>2376.58</v>
      </c>
    </row>
    <row r="475" spans="1:9" x14ac:dyDescent="0.25">
      <c r="A475" s="20" t="s">
        <v>651</v>
      </c>
      <c r="B475" s="21" t="s">
        <v>45</v>
      </c>
      <c r="C475" s="22" t="s">
        <v>79</v>
      </c>
      <c r="D475" s="22" t="s">
        <v>80</v>
      </c>
      <c r="E475" s="23" t="s">
        <v>81</v>
      </c>
      <c r="F475" s="24">
        <v>13.2</v>
      </c>
      <c r="G475" s="25" t="s">
        <v>12</v>
      </c>
      <c r="H475" s="24">
        <v>302.5</v>
      </c>
      <c r="I475" s="24">
        <f t="shared" si="32"/>
        <v>3993</v>
      </c>
    </row>
    <row r="476" spans="1:9" x14ac:dyDescent="0.25">
      <c r="A476" s="20" t="s">
        <v>652</v>
      </c>
      <c r="B476" s="21" t="s">
        <v>45</v>
      </c>
      <c r="C476" s="22" t="s">
        <v>79</v>
      </c>
      <c r="D476" s="22" t="s">
        <v>80</v>
      </c>
      <c r="E476" s="23" t="s">
        <v>81</v>
      </c>
      <c r="F476" s="24">
        <v>4.96</v>
      </c>
      <c r="G476" s="25" t="s">
        <v>12</v>
      </c>
      <c r="H476" s="24">
        <v>302.5</v>
      </c>
      <c r="I476" s="24">
        <f t="shared" si="32"/>
        <v>1500.4</v>
      </c>
    </row>
    <row r="477" spans="1:9" x14ac:dyDescent="0.25">
      <c r="A477" s="20" t="s">
        <v>653</v>
      </c>
      <c r="B477" s="21" t="s">
        <v>45</v>
      </c>
      <c r="C477" s="22" t="s">
        <v>84</v>
      </c>
      <c r="D477" s="22" t="s">
        <v>85</v>
      </c>
      <c r="E477" s="23" t="s">
        <v>43</v>
      </c>
      <c r="F477" s="24">
        <v>0.04</v>
      </c>
      <c r="G477" s="25" t="s">
        <v>12</v>
      </c>
      <c r="H477" s="24">
        <v>90802.49</v>
      </c>
      <c r="I477" s="24">
        <f t="shared" si="32"/>
        <v>3632.1</v>
      </c>
    </row>
    <row r="478" spans="1:9" x14ac:dyDescent="0.25">
      <c r="A478" s="26" t="s">
        <v>654</v>
      </c>
      <c r="B478" s="26"/>
      <c r="C478" s="26"/>
      <c r="D478" s="26" t="s">
        <v>655</v>
      </c>
      <c r="E478" s="26"/>
      <c r="F478" s="26"/>
      <c r="G478" s="26"/>
      <c r="H478" s="26"/>
      <c r="I478" s="26"/>
    </row>
    <row r="479" spans="1:9" x14ac:dyDescent="0.25">
      <c r="A479" s="20" t="s">
        <v>656</v>
      </c>
      <c r="B479" s="21" t="s">
        <v>45</v>
      </c>
      <c r="C479" s="22" t="s">
        <v>172</v>
      </c>
      <c r="D479" s="22" t="s">
        <v>173</v>
      </c>
      <c r="E479" s="23" t="s">
        <v>43</v>
      </c>
      <c r="F479" s="24">
        <v>850</v>
      </c>
      <c r="G479" s="25" t="s">
        <v>12</v>
      </c>
      <c r="H479" s="24">
        <v>103.55</v>
      </c>
      <c r="I479" s="24">
        <f>ROUND(F479*H479,2)</f>
        <v>88017.5</v>
      </c>
    </row>
    <row r="480" spans="1:9" x14ac:dyDescent="0.25">
      <c r="A480" s="20" t="s">
        <v>657</v>
      </c>
      <c r="B480" s="21" t="s">
        <v>45</v>
      </c>
      <c r="C480" s="22" t="s">
        <v>175</v>
      </c>
      <c r="D480" s="22" t="s">
        <v>176</v>
      </c>
      <c r="E480" s="23" t="s">
        <v>43</v>
      </c>
      <c r="F480" s="24">
        <v>850</v>
      </c>
      <c r="G480" s="25" t="s">
        <v>12</v>
      </c>
      <c r="H480" s="24">
        <v>52.09</v>
      </c>
      <c r="I480" s="24">
        <f>ROUND(F480*H480,2)</f>
        <v>44276.5</v>
      </c>
    </row>
    <row r="481" spans="1:9" x14ac:dyDescent="0.25">
      <c r="A481" s="26" t="s">
        <v>658</v>
      </c>
      <c r="B481" s="26"/>
      <c r="C481" s="26"/>
      <c r="D481" s="26" t="s">
        <v>178</v>
      </c>
      <c r="E481" s="26"/>
      <c r="F481" s="26"/>
      <c r="G481" s="26"/>
      <c r="H481" s="26"/>
      <c r="I481" s="26"/>
    </row>
    <row r="482" spans="1:9" x14ac:dyDescent="0.25">
      <c r="A482" s="20" t="s">
        <v>659</v>
      </c>
      <c r="B482" s="21" t="s">
        <v>45</v>
      </c>
      <c r="C482" s="22" t="s">
        <v>180</v>
      </c>
      <c r="D482" s="22" t="s">
        <v>181</v>
      </c>
      <c r="E482" s="23" t="s">
        <v>43</v>
      </c>
      <c r="F482" s="24">
        <v>35</v>
      </c>
      <c r="G482" s="25" t="s">
        <v>12</v>
      </c>
      <c r="H482" s="24">
        <v>595.37</v>
      </c>
      <c r="I482" s="24">
        <f>ROUND(F482*H482,2)</f>
        <v>20837.95</v>
      </c>
    </row>
    <row r="483" spans="1:9" x14ac:dyDescent="0.25">
      <c r="A483" s="20" t="s">
        <v>660</v>
      </c>
      <c r="B483" s="21" t="s">
        <v>45</v>
      </c>
      <c r="C483" s="22" t="s">
        <v>183</v>
      </c>
      <c r="D483" s="22" t="s">
        <v>184</v>
      </c>
      <c r="E483" s="23" t="s">
        <v>43</v>
      </c>
      <c r="F483" s="24">
        <v>35</v>
      </c>
      <c r="G483" s="25" t="s">
        <v>12</v>
      </c>
      <c r="H483" s="24">
        <v>580.91</v>
      </c>
      <c r="I483" s="24">
        <f>ROUND(F483*H483,2)</f>
        <v>20331.849999999999</v>
      </c>
    </row>
    <row r="484" spans="1:9" x14ac:dyDescent="0.25">
      <c r="A484" s="19" t="s">
        <v>661</v>
      </c>
      <c r="B484" s="19"/>
      <c r="C484" s="19"/>
      <c r="D484" s="19" t="s">
        <v>223</v>
      </c>
      <c r="E484" s="19"/>
      <c r="F484" s="19"/>
      <c r="G484" s="19"/>
      <c r="H484" s="19"/>
      <c r="I484" s="19"/>
    </row>
    <row r="485" spans="1:9" x14ac:dyDescent="0.25">
      <c r="A485" s="20" t="s">
        <v>662</v>
      </c>
      <c r="B485" s="21" t="s">
        <v>35</v>
      </c>
      <c r="C485" s="22" t="s">
        <v>225</v>
      </c>
      <c r="D485" s="22" t="s">
        <v>226</v>
      </c>
      <c r="E485" s="23" t="s">
        <v>227</v>
      </c>
      <c r="F485" s="24">
        <v>106</v>
      </c>
      <c r="G485" s="25" t="s">
        <v>12</v>
      </c>
      <c r="H485" s="24">
        <v>82.38</v>
      </c>
      <c r="I485" s="24">
        <f t="shared" ref="I485:I498" si="33">ROUND(F485*H485,2)</f>
        <v>8732.2800000000007</v>
      </c>
    </row>
    <row r="486" spans="1:9" x14ac:dyDescent="0.25">
      <c r="A486" s="20" t="s">
        <v>663</v>
      </c>
      <c r="B486" s="21" t="s">
        <v>35</v>
      </c>
      <c r="C486" s="22" t="s">
        <v>664</v>
      </c>
      <c r="D486" s="22" t="s">
        <v>665</v>
      </c>
      <c r="E486" s="23" t="s">
        <v>38</v>
      </c>
      <c r="F486" s="24">
        <v>1463</v>
      </c>
      <c r="G486" s="25" t="s">
        <v>12</v>
      </c>
      <c r="H486" s="24">
        <v>0.87</v>
      </c>
      <c r="I486" s="24">
        <f t="shared" si="33"/>
        <v>1272.81</v>
      </c>
    </row>
    <row r="487" spans="1:9" x14ac:dyDescent="0.25">
      <c r="A487" s="20" t="s">
        <v>666</v>
      </c>
      <c r="B487" s="21" t="s">
        <v>35</v>
      </c>
      <c r="C487" s="22" t="s">
        <v>667</v>
      </c>
      <c r="D487" s="22" t="s">
        <v>668</v>
      </c>
      <c r="E487" s="23" t="s">
        <v>38</v>
      </c>
      <c r="F487" s="24">
        <v>1463</v>
      </c>
      <c r="G487" s="25" t="s">
        <v>12</v>
      </c>
      <c r="H487" s="24">
        <v>0.96</v>
      </c>
      <c r="I487" s="24">
        <f t="shared" si="33"/>
        <v>1404.48</v>
      </c>
    </row>
    <row r="488" spans="1:9" x14ac:dyDescent="0.25">
      <c r="A488" s="20" t="s">
        <v>669</v>
      </c>
      <c r="B488" s="21" t="s">
        <v>35</v>
      </c>
      <c r="C488" s="22" t="s">
        <v>670</v>
      </c>
      <c r="D488" s="22" t="s">
        <v>671</v>
      </c>
      <c r="E488" s="23" t="s">
        <v>134</v>
      </c>
      <c r="F488" s="24">
        <v>73</v>
      </c>
      <c r="G488" s="25" t="s">
        <v>12</v>
      </c>
      <c r="H488" s="24">
        <v>986.15</v>
      </c>
      <c r="I488" s="24">
        <f t="shared" si="33"/>
        <v>71988.95</v>
      </c>
    </row>
    <row r="489" spans="1:9" x14ac:dyDescent="0.25">
      <c r="A489" s="20" t="s">
        <v>672</v>
      </c>
      <c r="B489" s="21" t="s">
        <v>35</v>
      </c>
      <c r="C489" s="22" t="s">
        <v>673</v>
      </c>
      <c r="D489" s="22" t="s">
        <v>674</v>
      </c>
      <c r="E489" s="23" t="s">
        <v>134</v>
      </c>
      <c r="F489" s="24">
        <v>73</v>
      </c>
      <c r="G489" s="25" t="s">
        <v>12</v>
      </c>
      <c r="H489" s="24">
        <v>223.44</v>
      </c>
      <c r="I489" s="24">
        <f t="shared" si="33"/>
        <v>16311.12</v>
      </c>
    </row>
    <row r="490" spans="1:9" x14ac:dyDescent="0.25">
      <c r="A490" s="20" t="s">
        <v>675</v>
      </c>
      <c r="B490" s="21" t="s">
        <v>35</v>
      </c>
      <c r="C490" s="22" t="s">
        <v>676</v>
      </c>
      <c r="D490" s="22" t="s">
        <v>677</v>
      </c>
      <c r="E490" s="23" t="s">
        <v>38</v>
      </c>
      <c r="F490" s="24">
        <v>1462</v>
      </c>
      <c r="G490" s="25" t="s">
        <v>12</v>
      </c>
      <c r="H490" s="24">
        <v>10.61</v>
      </c>
      <c r="I490" s="24">
        <f t="shared" si="33"/>
        <v>15511.82</v>
      </c>
    </row>
    <row r="491" spans="1:9" x14ac:dyDescent="0.25">
      <c r="A491" s="20" t="s">
        <v>678</v>
      </c>
      <c r="B491" s="21" t="s">
        <v>35</v>
      </c>
      <c r="C491" s="22" t="s">
        <v>239</v>
      </c>
      <c r="D491" s="22" t="s">
        <v>679</v>
      </c>
      <c r="E491" s="23" t="s">
        <v>134</v>
      </c>
      <c r="F491" s="24">
        <v>0.09</v>
      </c>
      <c r="G491" s="25" t="s">
        <v>12</v>
      </c>
      <c r="H491" s="24">
        <v>860.92</v>
      </c>
      <c r="I491" s="24">
        <f t="shared" si="33"/>
        <v>77.48</v>
      </c>
    </row>
    <row r="492" spans="1:9" x14ac:dyDescent="0.25">
      <c r="A492" s="20" t="s">
        <v>680</v>
      </c>
      <c r="B492" s="21" t="s">
        <v>35</v>
      </c>
      <c r="C492" s="22" t="s">
        <v>243</v>
      </c>
      <c r="D492" s="22" t="s">
        <v>244</v>
      </c>
      <c r="E492" s="23" t="s">
        <v>245</v>
      </c>
      <c r="F492" s="24">
        <v>269.25</v>
      </c>
      <c r="G492" s="25" t="s">
        <v>12</v>
      </c>
      <c r="H492" s="24">
        <v>2.94</v>
      </c>
      <c r="I492" s="24">
        <f t="shared" si="33"/>
        <v>791.6</v>
      </c>
    </row>
    <row r="493" spans="1:9" x14ac:dyDescent="0.25">
      <c r="A493" s="20" t="s">
        <v>681</v>
      </c>
      <c r="B493" s="21" t="s">
        <v>35</v>
      </c>
      <c r="C493" s="22" t="s">
        <v>247</v>
      </c>
      <c r="D493" s="22" t="s">
        <v>682</v>
      </c>
      <c r="E493" s="23" t="s">
        <v>38</v>
      </c>
      <c r="F493" s="24">
        <v>107.02</v>
      </c>
      <c r="G493" s="25" t="s">
        <v>12</v>
      </c>
      <c r="H493" s="24">
        <v>16.73</v>
      </c>
      <c r="I493" s="24">
        <f t="shared" si="33"/>
        <v>1790.44</v>
      </c>
    </row>
    <row r="494" spans="1:9" x14ac:dyDescent="0.25">
      <c r="A494" s="20" t="s">
        <v>683</v>
      </c>
      <c r="B494" s="21" t="s">
        <v>35</v>
      </c>
      <c r="C494" s="22" t="s">
        <v>684</v>
      </c>
      <c r="D494" s="22" t="s">
        <v>685</v>
      </c>
      <c r="E494" s="23" t="s">
        <v>38</v>
      </c>
      <c r="F494" s="24">
        <v>1980</v>
      </c>
      <c r="G494" s="25" t="s">
        <v>12</v>
      </c>
      <c r="H494" s="24">
        <v>37.130000000000003</v>
      </c>
      <c r="I494" s="24">
        <f t="shared" si="33"/>
        <v>73517.399999999994</v>
      </c>
    </row>
    <row r="495" spans="1:9" x14ac:dyDescent="0.25">
      <c r="A495" s="20" t="s">
        <v>686</v>
      </c>
      <c r="B495" s="21" t="s">
        <v>687</v>
      </c>
      <c r="C495" s="22" t="s">
        <v>30</v>
      </c>
      <c r="D495" s="22" t="s">
        <v>688</v>
      </c>
      <c r="E495" s="23" t="s">
        <v>245</v>
      </c>
      <c r="F495" s="24">
        <v>658</v>
      </c>
      <c r="G495" s="25" t="s">
        <v>12</v>
      </c>
      <c r="H495" s="24">
        <v>30.84</v>
      </c>
      <c r="I495" s="24">
        <f t="shared" si="33"/>
        <v>20292.72</v>
      </c>
    </row>
    <row r="496" spans="1:9" x14ac:dyDescent="0.25">
      <c r="A496" s="20" t="s">
        <v>689</v>
      </c>
      <c r="B496" s="21" t="s">
        <v>229</v>
      </c>
      <c r="C496" s="22" t="s">
        <v>230</v>
      </c>
      <c r="D496" s="22" t="s">
        <v>690</v>
      </c>
      <c r="E496" s="23" t="s">
        <v>43</v>
      </c>
      <c r="F496" s="24">
        <v>289</v>
      </c>
      <c r="G496" s="25" t="s">
        <v>12</v>
      </c>
      <c r="H496" s="24">
        <v>80.069999999999993</v>
      </c>
      <c r="I496" s="24">
        <f t="shared" si="33"/>
        <v>23140.23</v>
      </c>
    </row>
    <row r="497" spans="1:9" x14ac:dyDescent="0.25">
      <c r="A497" s="20" t="s">
        <v>691</v>
      </c>
      <c r="B497" s="21" t="s">
        <v>229</v>
      </c>
      <c r="C497" s="22" t="s">
        <v>233</v>
      </c>
      <c r="D497" s="22" t="s">
        <v>234</v>
      </c>
      <c r="E497" s="23" t="s">
        <v>43</v>
      </c>
      <c r="F497" s="24">
        <v>40</v>
      </c>
      <c r="G497" s="25" t="s">
        <v>12</v>
      </c>
      <c r="H497" s="24">
        <v>1727.32</v>
      </c>
      <c r="I497" s="24">
        <f t="shared" si="33"/>
        <v>69092.800000000003</v>
      </c>
    </row>
    <row r="498" spans="1:9" x14ac:dyDescent="0.25">
      <c r="A498" s="20" t="s">
        <v>692</v>
      </c>
      <c r="B498" s="21" t="s">
        <v>229</v>
      </c>
      <c r="C498" s="22" t="s">
        <v>404</v>
      </c>
      <c r="D498" s="22" t="s">
        <v>693</v>
      </c>
      <c r="E498" s="23" t="s">
        <v>43</v>
      </c>
      <c r="F498" s="24">
        <v>66</v>
      </c>
      <c r="G498" s="25" t="s">
        <v>12</v>
      </c>
      <c r="H498" s="24">
        <v>1554.58</v>
      </c>
      <c r="I498" s="24">
        <f t="shared" si="33"/>
        <v>102602.28</v>
      </c>
    </row>
    <row r="499" spans="1:9" x14ac:dyDescent="0.25">
      <c r="A499" s="27" t="s">
        <v>694</v>
      </c>
      <c r="I499" s="28">
        <f>SUM(I12:I498)</f>
        <v>7344033.9700000193</v>
      </c>
    </row>
  </sheetData>
  <mergeCells count="10">
    <mergeCell ref="A1:I1"/>
    <mergeCell ref="A3:B3"/>
    <mergeCell ref="A6:B6"/>
    <mergeCell ref="E3:F3"/>
    <mergeCell ref="E4:F4"/>
    <mergeCell ref="E6:F6"/>
    <mergeCell ref="A2:I2"/>
    <mergeCell ref="A7:B7"/>
    <mergeCell ref="E7:F7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2026-06-07T16:30:44Z</dcterms:created>
  <dcterms:modified xsi:type="dcterms:W3CDTF">2026-06-18T16:33:39Z</dcterms:modified>
</cp:coreProperties>
</file>